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35"/>
  </bookViews>
  <sheets>
    <sheet name="Лист1" sheetId="1" r:id="rId1"/>
  </sheets>
  <definedNames>
    <definedName name="_xlnm.Print_Titles" localSheetId="0">Лист1!$12:$13</definedName>
  </definedNames>
  <calcPr calcId="152511"/>
</workbook>
</file>

<file path=xl/calcChain.xml><?xml version="1.0" encoding="utf-8"?>
<calcChain xmlns="http://schemas.openxmlformats.org/spreadsheetml/2006/main">
  <c r="F26" i="1" l="1"/>
  <c r="E22" i="1"/>
  <c r="F20" i="1" l="1"/>
  <c r="F21" i="1" l="1"/>
  <c r="F38" i="1" l="1"/>
  <c r="F37" i="1"/>
  <c r="F36" i="1"/>
  <c r="F35" i="1"/>
  <c r="F34" i="1"/>
  <c r="F33" i="1"/>
  <c r="F25" i="1"/>
  <c r="F19" i="1" l="1"/>
  <c r="F22" i="1" l="1"/>
  <c r="F23" i="1" l="1"/>
  <c r="F18" i="1"/>
  <c r="F17" i="1"/>
  <c r="F16" i="1"/>
  <c r="F15" i="1"/>
  <c r="F14" i="1"/>
</calcChain>
</file>

<file path=xl/sharedStrings.xml><?xml version="1.0" encoding="utf-8"?>
<sst xmlns="http://schemas.openxmlformats.org/spreadsheetml/2006/main" count="46" uniqueCount="45">
  <si>
    <t>Наименование целевого показателя</t>
  </si>
  <si>
    <t>Целевое значение показателя</t>
  </si>
  <si>
    <t>Факт</t>
  </si>
  <si>
    <t>% выполнения</t>
  </si>
  <si>
    <t>Выполнение запланированных объемов стоматологической медицинской помощи в рамках Территориальной программы государственных гарантий</t>
  </si>
  <si>
    <t>Выполнение запланированных объемов стационарной медицинской помощи, за исключением специализированной высокотехнологичной медицинской помощи и помощи, оказываемой в отделениях сестринского ухода, в рамках Территориальной программы государственных гарантий</t>
  </si>
  <si>
    <t>Выполнение запланированных объемов стационарзамещающей медицинской помощи в рамках Территориальной программы государственных гарантий</t>
  </si>
  <si>
    <t>Выполнение запланированных объемов скорой, в том числе специализированной, медицинской помощи в рамках Территориальной программы государственных гарантий</t>
  </si>
  <si>
    <t>Выполнение государственного задания по всем услугам, имеющим количественный показатель, в финансовом выражении</t>
  </si>
  <si>
    <t>Доля выездов бригад скорой медицинской помощи со временем доезда менее 20 минут</t>
  </si>
  <si>
    <t>Работа койки круглосуточного пребывания</t>
  </si>
  <si>
    <t>Больничная летальность</t>
  </si>
  <si>
    <t>Охват вакцинацией в рамках Национального календаря профилактических прививок</t>
  </si>
  <si>
    <t>Доля посещений с профилактической целью в общем числе посещений</t>
  </si>
  <si>
    <t>Охват прикрепленного населения профилактическими рентгенофлюорографическими методами обследования (взрослые и подростки в возрасте 15-17 лет)</t>
  </si>
  <si>
    <t>Охват детей туберкулинодиагностикой (0-14 лет)</t>
  </si>
  <si>
    <t>Производственный травматизм и профессиональная заболеваемость среди работников</t>
  </si>
  <si>
    <t>Случаи ДТП по вине водителя учреждения, повлекшие за собой материальный ущерб учреждению</t>
  </si>
  <si>
    <t>Обращение работников учреждения по вопросам оплаты труда</t>
  </si>
  <si>
    <t>Использование предварительной записи на прием к врачам-специалистам в электронном виде</t>
  </si>
  <si>
    <t>Доля больных с выявленными злокачественными новообразованиями на I - II стадии</t>
  </si>
  <si>
    <t>Количество абортов на 1000 женщин фертильного возраста (от 15 до 49 лет)</t>
  </si>
  <si>
    <t>Удельный вес пациентов, у которых ведутся электронные медицинские карты, от общего числа пациентов</t>
  </si>
  <si>
    <t>Министерства здравоохранения</t>
  </si>
  <si>
    <t>Мурманской области</t>
  </si>
  <si>
    <t>ГОБУЗ "Кольская центральная районная больница"</t>
  </si>
  <si>
    <t>имеется</t>
  </si>
  <si>
    <t>Средняя длительность пребывания больного на койке в круглосуточном стационаре, установленная в рамках Территориальной программы государственных гарантий на соответствующий год для медицинской организации (без коек сестринского ухода)</t>
  </si>
  <si>
    <t>Одногодичная летальность больных со злокачественными новообразованиями</t>
  </si>
  <si>
    <t>Доля санированных лиц в рамках Территориальной программы государственных гарантий</t>
  </si>
  <si>
    <t>Охват населения обучением в школах здоровья основам здорового образа жизни и профилактике заболеваний</t>
  </si>
  <si>
    <t>№ п/п</t>
  </si>
  <si>
    <t>Отчет о результатах деятельности государственного областного учреждения</t>
  </si>
  <si>
    <t>№ целевого показателя по приказу</t>
  </si>
  <si>
    <t>Выполнение запланированных объемов амбулаторной медицинской помощи, за исключением стоматологической медицинской помощи, в рамках Территориальной программы государственных гарантий</t>
  </si>
  <si>
    <t xml:space="preserve">Утверждена приказом </t>
  </si>
  <si>
    <t>от 28.06.2019 № 393/1</t>
  </si>
  <si>
    <t>Выполнение финансовых показателей в рамках Территориальной программы обязательного медицинского страхования</t>
  </si>
  <si>
    <t xml:space="preserve">                                                            подпись</t>
  </si>
  <si>
    <t>Корсаков Александр Евгеньевич</t>
  </si>
  <si>
    <t>Главный врач ГОБУЗ "Кольская ЦРБ"  ______________________</t>
  </si>
  <si>
    <t>за 2019 год</t>
  </si>
  <si>
    <t>384479 (всего посещений)</t>
  </si>
  <si>
    <t>251758 (посещений с проф.целью)</t>
  </si>
  <si>
    <t>Дата представления: 15.01.2020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</si>
</sst>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color rgb="FF00B05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2" fillId="0" borderId="0" xfId="0" applyFont="1" applyFill="1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Border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2"/>
  <sheetViews>
    <sheetView tabSelected="1" workbookViewId="0">
      <selection activeCell="J27" sqref="J27"/>
    </sheetView>
  </sheetViews>
  <sheetFormatPr defaultRowHeight="14.25" x14ac:dyDescent="0.2"/>
  <cols>
    <col min="1" max="1" width="6.140625" style="9" customWidth="1"/>
    <col min="2" max="2" width="12.140625" style="30" customWidth="1"/>
    <col min="3" max="3" width="37.85546875" style="21" customWidth="1"/>
    <col min="4" max="4" width="19.28515625" style="9" customWidth="1"/>
    <col min="5" max="5" width="18" style="9" customWidth="1"/>
    <col min="6" max="6" width="15.85546875" style="9" customWidth="1"/>
    <col min="7" max="7" width="12.85546875" style="9" customWidth="1"/>
    <col min="8" max="16384" width="9.140625" style="9"/>
  </cols>
  <sheetData>
    <row r="1" spans="1:9" s="5" customFormat="1" ht="15.75" customHeight="1" x14ac:dyDescent="0.25">
      <c r="B1" s="1"/>
      <c r="C1" s="2"/>
      <c r="D1" s="3"/>
      <c r="E1" s="2"/>
      <c r="F1" s="4" t="s">
        <v>35</v>
      </c>
    </row>
    <row r="2" spans="1:9" s="5" customFormat="1" ht="17.25" customHeight="1" x14ac:dyDescent="0.25">
      <c r="B2" s="1"/>
      <c r="C2" s="2"/>
      <c r="D2" s="3"/>
      <c r="E2" s="2"/>
      <c r="F2" s="42" t="s">
        <v>23</v>
      </c>
    </row>
    <row r="3" spans="1:9" s="5" customFormat="1" ht="15" customHeight="1" x14ac:dyDescent="0.25">
      <c r="B3" s="1"/>
      <c r="C3" s="2"/>
      <c r="D3" s="3"/>
      <c r="E3" s="2"/>
      <c r="F3" s="42" t="s">
        <v>24</v>
      </c>
    </row>
    <row r="4" spans="1:9" s="5" customFormat="1" ht="15.75" customHeight="1" x14ac:dyDescent="0.25">
      <c r="B4" s="1"/>
      <c r="C4" s="2"/>
      <c r="D4" s="3"/>
      <c r="E4" s="2"/>
      <c r="F4" s="42" t="s">
        <v>36</v>
      </c>
    </row>
    <row r="5" spans="1:9" s="5" customFormat="1" ht="15.75" customHeight="1" x14ac:dyDescent="0.25">
      <c r="B5" s="1"/>
      <c r="C5" s="2"/>
      <c r="D5" s="3"/>
      <c r="E5" s="2"/>
      <c r="F5" s="4"/>
    </row>
    <row r="6" spans="1:9" s="5" customFormat="1" ht="15.75" x14ac:dyDescent="0.25">
      <c r="B6" s="57"/>
      <c r="C6" s="57"/>
      <c r="D6" s="57"/>
      <c r="E6" s="57"/>
      <c r="F6" s="57"/>
    </row>
    <row r="7" spans="1:9" s="39" customFormat="1" ht="18" x14ac:dyDescent="0.25">
      <c r="B7" s="40"/>
      <c r="C7" s="58" t="s">
        <v>25</v>
      </c>
      <c r="D7" s="58"/>
      <c r="E7" s="58"/>
      <c r="F7" s="40"/>
    </row>
    <row r="8" spans="1:9" s="39" customFormat="1" ht="11.25" customHeight="1" x14ac:dyDescent="0.25">
      <c r="B8" s="40"/>
      <c r="C8" s="40"/>
      <c r="D8" s="40"/>
      <c r="E8" s="40"/>
      <c r="F8" s="40"/>
    </row>
    <row r="9" spans="1:9" s="39" customFormat="1" ht="27.75" customHeight="1" x14ac:dyDescent="0.25">
      <c r="B9" s="44" t="s">
        <v>32</v>
      </c>
      <c r="C9" s="45"/>
      <c r="D9" s="44"/>
      <c r="E9" s="44"/>
      <c r="F9" s="44"/>
    </row>
    <row r="10" spans="1:9" s="39" customFormat="1" ht="18" x14ac:dyDescent="0.25">
      <c r="B10" s="41"/>
      <c r="C10" s="59" t="s">
        <v>41</v>
      </c>
      <c r="D10" s="59"/>
      <c r="E10" s="59"/>
      <c r="F10" s="41"/>
    </row>
    <row r="11" spans="1:9" x14ac:dyDescent="0.2">
      <c r="B11" s="6"/>
      <c r="C11" s="7"/>
      <c r="D11" s="8"/>
      <c r="E11" s="8"/>
      <c r="F11" s="8"/>
    </row>
    <row r="12" spans="1:9" ht="23.25" customHeight="1" x14ac:dyDescent="0.2">
      <c r="A12" s="56" t="s">
        <v>31</v>
      </c>
      <c r="B12" s="60" t="s">
        <v>33</v>
      </c>
      <c r="C12" s="61" t="s">
        <v>0</v>
      </c>
      <c r="D12" s="60" t="s">
        <v>1</v>
      </c>
      <c r="E12" s="63" t="s">
        <v>2</v>
      </c>
      <c r="F12" s="60" t="s">
        <v>3</v>
      </c>
    </row>
    <row r="13" spans="1:9" ht="41.25" customHeight="1" x14ac:dyDescent="0.2">
      <c r="A13" s="56"/>
      <c r="B13" s="56"/>
      <c r="C13" s="62"/>
      <c r="D13" s="56"/>
      <c r="E13" s="64"/>
      <c r="F13" s="56"/>
    </row>
    <row r="14" spans="1:9" s="4" customFormat="1" ht="99.75" x14ac:dyDescent="0.2">
      <c r="A14" s="11">
        <v>1</v>
      </c>
      <c r="B14" s="11">
        <v>1</v>
      </c>
      <c r="C14" s="12" t="s">
        <v>34</v>
      </c>
      <c r="D14" s="13">
        <v>384654</v>
      </c>
      <c r="E14" s="13">
        <v>357405</v>
      </c>
      <c r="F14" s="14">
        <f t="shared" ref="F14:F18" si="0">E14/D14*100</f>
        <v>92.915971236487863</v>
      </c>
    </row>
    <row r="15" spans="1:9" s="4" customFormat="1" ht="71.25" x14ac:dyDescent="0.2">
      <c r="A15" s="11">
        <v>2</v>
      </c>
      <c r="B15" s="11">
        <v>2</v>
      </c>
      <c r="C15" s="12" t="s">
        <v>4</v>
      </c>
      <c r="D15" s="15">
        <v>30316</v>
      </c>
      <c r="E15" s="15">
        <v>27074</v>
      </c>
      <c r="F15" s="14">
        <f t="shared" si="0"/>
        <v>89.305977041826097</v>
      </c>
      <c r="I15" s="35"/>
    </row>
    <row r="16" spans="1:9" s="4" customFormat="1" ht="142.5" x14ac:dyDescent="0.2">
      <c r="A16" s="11">
        <v>3</v>
      </c>
      <c r="B16" s="11">
        <v>3</v>
      </c>
      <c r="C16" s="12" t="s">
        <v>5</v>
      </c>
      <c r="D16" s="13">
        <v>3980</v>
      </c>
      <c r="E16" s="13">
        <v>4107</v>
      </c>
      <c r="F16" s="14">
        <f t="shared" si="0"/>
        <v>103.19095477386935</v>
      </c>
    </row>
    <row r="17" spans="1:7" s="4" customFormat="1" ht="79.5" customHeight="1" x14ac:dyDescent="0.2">
      <c r="A17" s="11">
        <v>4</v>
      </c>
      <c r="B17" s="11">
        <v>5</v>
      </c>
      <c r="C17" s="12" t="s">
        <v>6</v>
      </c>
      <c r="D17" s="13">
        <v>3157</v>
      </c>
      <c r="E17" s="13">
        <v>3177</v>
      </c>
      <c r="F17" s="14">
        <f t="shared" si="0"/>
        <v>100.63351282863478</v>
      </c>
    </row>
    <row r="18" spans="1:7" s="4" customFormat="1" ht="85.5" x14ac:dyDescent="0.2">
      <c r="A18" s="11">
        <v>5</v>
      </c>
      <c r="B18" s="11">
        <v>7</v>
      </c>
      <c r="C18" s="12" t="s">
        <v>7</v>
      </c>
      <c r="D18" s="13">
        <v>11673</v>
      </c>
      <c r="E18" s="13">
        <v>12082</v>
      </c>
      <c r="F18" s="14">
        <f t="shared" si="0"/>
        <v>103.50381221622548</v>
      </c>
    </row>
    <row r="19" spans="1:7" s="4" customFormat="1" ht="61.5" customHeight="1" x14ac:dyDescent="0.2">
      <c r="A19" s="11">
        <v>6</v>
      </c>
      <c r="B19" s="11">
        <v>9</v>
      </c>
      <c r="C19" s="12" t="s">
        <v>8</v>
      </c>
      <c r="D19" s="14">
        <v>3016437.44</v>
      </c>
      <c r="E19" s="14">
        <v>3016437.44</v>
      </c>
      <c r="F19" s="16">
        <f>E19*100/D19</f>
        <v>100</v>
      </c>
      <c r="G19" s="33"/>
    </row>
    <row r="20" spans="1:7" s="52" customFormat="1" ht="42.75" x14ac:dyDescent="0.2">
      <c r="A20" s="46">
        <v>7</v>
      </c>
      <c r="B20" s="46">
        <v>10</v>
      </c>
      <c r="C20" s="47" t="s">
        <v>9</v>
      </c>
      <c r="D20" s="48">
        <v>7091</v>
      </c>
      <c r="E20" s="49">
        <v>6116</v>
      </c>
      <c r="F20" s="50">
        <f>E20*100/D20</f>
        <v>86.25017627979129</v>
      </c>
    </row>
    <row r="21" spans="1:7" s="4" customFormat="1" ht="71.25" x14ac:dyDescent="0.2">
      <c r="A21" s="11">
        <v>8</v>
      </c>
      <c r="B21" s="11">
        <v>14</v>
      </c>
      <c r="C21" s="12" t="s">
        <v>37</v>
      </c>
      <c r="D21" s="14">
        <v>604201545.32000005</v>
      </c>
      <c r="E21" s="14">
        <v>616319719.74000001</v>
      </c>
      <c r="F21" s="14">
        <f>E21/D21*100</f>
        <v>102.00565101394798</v>
      </c>
      <c r="G21" s="36"/>
    </row>
    <row r="22" spans="1:7" s="4" customFormat="1" ht="120" customHeight="1" x14ac:dyDescent="0.2">
      <c r="A22" s="11">
        <v>9</v>
      </c>
      <c r="B22" s="11">
        <v>15</v>
      </c>
      <c r="C22" s="12" t="s">
        <v>27</v>
      </c>
      <c r="D22" s="17">
        <v>10.3</v>
      </c>
      <c r="E22" s="14">
        <f>35987/3633</f>
        <v>9.9055876685934496</v>
      </c>
      <c r="F22" s="14">
        <f t="shared" ref="F22:F25" si="1">E22/D22*100</f>
        <v>96.170754064014062</v>
      </c>
    </row>
    <row r="23" spans="1:7" s="4" customFormat="1" ht="28.5" x14ac:dyDescent="0.2">
      <c r="A23" s="11">
        <v>10</v>
      </c>
      <c r="B23" s="11">
        <v>16</v>
      </c>
      <c r="C23" s="12" t="s">
        <v>10</v>
      </c>
      <c r="D23" s="31"/>
      <c r="E23" s="20"/>
      <c r="F23" s="14" t="e">
        <f t="shared" si="1"/>
        <v>#DIV/0!</v>
      </c>
      <c r="G23" s="32"/>
    </row>
    <row r="24" spans="1:7" s="52" customFormat="1" ht="15.75" x14ac:dyDescent="0.2">
      <c r="A24" s="46">
        <v>11</v>
      </c>
      <c r="B24" s="46">
        <v>17</v>
      </c>
      <c r="C24" s="47" t="s">
        <v>11</v>
      </c>
      <c r="D24" s="48">
        <v>1.8</v>
      </c>
      <c r="E24" s="55">
        <v>2.8</v>
      </c>
      <c r="F24" s="53"/>
    </row>
    <row r="25" spans="1:7" s="52" customFormat="1" ht="42.75" x14ac:dyDescent="0.2">
      <c r="A25" s="46">
        <v>12</v>
      </c>
      <c r="B25" s="46">
        <v>19</v>
      </c>
      <c r="C25" s="47" t="s">
        <v>12</v>
      </c>
      <c r="D25" s="48">
        <v>13811</v>
      </c>
      <c r="E25" s="51">
        <v>6602</v>
      </c>
      <c r="F25" s="53">
        <f t="shared" si="1"/>
        <v>47.802476287017591</v>
      </c>
    </row>
    <row r="26" spans="1:7" s="4" customFormat="1" ht="47.25" x14ac:dyDescent="0.2">
      <c r="A26" s="11">
        <v>13</v>
      </c>
      <c r="B26" s="11">
        <v>20</v>
      </c>
      <c r="C26" s="12" t="s">
        <v>13</v>
      </c>
      <c r="D26" s="13" t="s">
        <v>42</v>
      </c>
      <c r="E26" s="37" t="s">
        <v>43</v>
      </c>
      <c r="F26" s="38">
        <f>251758/384479*100</f>
        <v>65.480299314136786</v>
      </c>
    </row>
    <row r="27" spans="1:7" s="4" customFormat="1" ht="71.25" x14ac:dyDescent="0.2">
      <c r="A27" s="11">
        <v>14</v>
      </c>
      <c r="B27" s="11">
        <v>21</v>
      </c>
      <c r="C27" s="12" t="s">
        <v>14</v>
      </c>
      <c r="D27" s="18"/>
      <c r="E27" s="18"/>
      <c r="F27" s="16"/>
      <c r="G27" s="33"/>
    </row>
    <row r="28" spans="1:7" s="4" customFormat="1" ht="42.75" x14ac:dyDescent="0.2">
      <c r="A28" s="11">
        <v>15</v>
      </c>
      <c r="B28" s="11">
        <v>22</v>
      </c>
      <c r="C28" s="12" t="s">
        <v>15</v>
      </c>
      <c r="D28" s="18"/>
      <c r="E28" s="18"/>
      <c r="F28" s="16"/>
      <c r="G28" s="32"/>
    </row>
    <row r="29" spans="1:7" s="52" customFormat="1" ht="42.75" x14ac:dyDescent="0.2">
      <c r="A29" s="46">
        <v>16</v>
      </c>
      <c r="B29" s="46">
        <v>29</v>
      </c>
      <c r="C29" s="47" t="s">
        <v>16</v>
      </c>
      <c r="D29" s="54">
        <v>0</v>
      </c>
      <c r="E29" s="54">
        <v>0</v>
      </c>
      <c r="F29" s="50"/>
    </row>
    <row r="30" spans="1:7" s="52" customFormat="1" ht="42.75" x14ac:dyDescent="0.2">
      <c r="A30" s="46">
        <v>17</v>
      </c>
      <c r="B30" s="46">
        <v>30</v>
      </c>
      <c r="C30" s="47" t="s">
        <v>17</v>
      </c>
      <c r="D30" s="54">
        <v>0</v>
      </c>
      <c r="E30" s="54">
        <v>0</v>
      </c>
      <c r="F30" s="50"/>
    </row>
    <row r="31" spans="1:7" s="52" customFormat="1" ht="28.5" x14ac:dyDescent="0.2">
      <c r="A31" s="46">
        <v>18</v>
      </c>
      <c r="B31" s="46">
        <v>33</v>
      </c>
      <c r="C31" s="47" t="s">
        <v>18</v>
      </c>
      <c r="D31" s="54">
        <v>0</v>
      </c>
      <c r="E31" s="54">
        <v>0</v>
      </c>
      <c r="F31" s="50"/>
    </row>
    <row r="32" spans="1:7" ht="42.75" x14ac:dyDescent="0.2">
      <c r="A32" s="11">
        <v>19</v>
      </c>
      <c r="B32" s="10">
        <v>34</v>
      </c>
      <c r="C32" s="19" t="s">
        <v>19</v>
      </c>
      <c r="D32" s="18" t="s">
        <v>26</v>
      </c>
      <c r="E32" s="18" t="s">
        <v>26</v>
      </c>
      <c r="F32" s="16"/>
    </row>
    <row r="33" spans="1:7" s="52" customFormat="1" ht="42.75" x14ac:dyDescent="0.2">
      <c r="A33" s="46">
        <v>20</v>
      </c>
      <c r="B33" s="46">
        <v>37</v>
      </c>
      <c r="C33" s="47" t="s">
        <v>20</v>
      </c>
      <c r="D33" s="54">
        <v>91</v>
      </c>
      <c r="E33" s="54">
        <v>55</v>
      </c>
      <c r="F33" s="53">
        <f t="shared" ref="F33:F38" si="2">E33/D33*100</f>
        <v>60.439560439560438</v>
      </c>
    </row>
    <row r="34" spans="1:7" s="4" customFormat="1" ht="42.75" x14ac:dyDescent="0.2">
      <c r="A34" s="11">
        <v>21</v>
      </c>
      <c r="B34" s="11">
        <v>38</v>
      </c>
      <c r="C34" s="12" t="s">
        <v>28</v>
      </c>
      <c r="D34" s="18"/>
      <c r="E34" s="18"/>
      <c r="F34" s="14" t="e">
        <f t="shared" si="2"/>
        <v>#DIV/0!</v>
      </c>
      <c r="G34" s="21"/>
    </row>
    <row r="35" spans="1:7" ht="42.75" x14ac:dyDescent="0.2">
      <c r="A35" s="11">
        <v>22</v>
      </c>
      <c r="B35" s="10">
        <v>47</v>
      </c>
      <c r="C35" s="22" t="s">
        <v>29</v>
      </c>
      <c r="D35" s="18"/>
      <c r="E35" s="18"/>
      <c r="F35" s="14" t="e">
        <f t="shared" si="2"/>
        <v>#DIV/0!</v>
      </c>
      <c r="G35" s="21"/>
    </row>
    <row r="36" spans="1:7" ht="42.75" x14ac:dyDescent="0.2">
      <c r="A36" s="11">
        <v>23</v>
      </c>
      <c r="B36" s="10">
        <v>49</v>
      </c>
      <c r="C36" s="19" t="s">
        <v>21</v>
      </c>
      <c r="D36" s="18"/>
      <c r="E36" s="18"/>
      <c r="F36" s="14" t="e">
        <f t="shared" si="2"/>
        <v>#DIV/0!</v>
      </c>
      <c r="G36" s="21"/>
    </row>
    <row r="37" spans="1:7" ht="57" x14ac:dyDescent="0.2">
      <c r="A37" s="11">
        <v>24</v>
      </c>
      <c r="B37" s="34">
        <v>50</v>
      </c>
      <c r="C37" s="19" t="s">
        <v>30</v>
      </c>
      <c r="D37" s="18"/>
      <c r="E37" s="18"/>
      <c r="F37" s="14" t="e">
        <f t="shared" si="2"/>
        <v>#DIV/0!</v>
      </c>
      <c r="G37" s="21"/>
    </row>
    <row r="38" spans="1:7" s="52" customFormat="1" ht="42.75" x14ac:dyDescent="0.2">
      <c r="A38" s="46">
        <v>25</v>
      </c>
      <c r="B38" s="46">
        <v>53</v>
      </c>
      <c r="C38" s="47" t="s">
        <v>22</v>
      </c>
      <c r="D38" s="48">
        <v>100</v>
      </c>
      <c r="E38" s="53">
        <v>96.91</v>
      </c>
      <c r="F38" s="53">
        <f t="shared" si="2"/>
        <v>96.91</v>
      </c>
    </row>
    <row r="39" spans="1:7" x14ac:dyDescent="0.2">
      <c r="B39" s="23"/>
      <c r="C39" s="24"/>
      <c r="D39" s="25"/>
      <c r="E39" s="25"/>
      <c r="F39" s="25"/>
    </row>
    <row r="40" spans="1:7" x14ac:dyDescent="0.2">
      <c r="B40" s="23"/>
      <c r="C40" s="24"/>
      <c r="D40" s="25"/>
      <c r="E40" s="25"/>
      <c r="F40" s="25"/>
    </row>
    <row r="41" spans="1:7" ht="15" customHeight="1" x14ac:dyDescent="0.2">
      <c r="A41" s="26" t="s">
        <v>40</v>
      </c>
      <c r="B41" s="24"/>
      <c r="E41" s="43" t="s">
        <v>39</v>
      </c>
      <c r="F41" s="25"/>
    </row>
    <row r="42" spans="1:7" x14ac:dyDescent="0.2">
      <c r="A42" s="23"/>
      <c r="B42" s="24"/>
      <c r="C42" s="25" t="s">
        <v>38</v>
      </c>
      <c r="E42" s="25"/>
      <c r="F42" s="25"/>
    </row>
    <row r="43" spans="1:7" x14ac:dyDescent="0.2">
      <c r="A43" s="23"/>
      <c r="B43" s="24"/>
      <c r="C43" s="25"/>
      <c r="D43" s="25"/>
      <c r="E43" s="25"/>
      <c r="F43" s="25"/>
    </row>
    <row r="44" spans="1:7" x14ac:dyDescent="0.2">
      <c r="A44" s="23"/>
      <c r="B44" s="24"/>
      <c r="C44" s="25"/>
      <c r="D44" s="25"/>
      <c r="E44" s="25"/>
      <c r="F44" s="25"/>
    </row>
    <row r="45" spans="1:7" x14ac:dyDescent="0.2">
      <c r="A45" s="26" t="s">
        <v>44</v>
      </c>
      <c r="B45" s="24"/>
      <c r="C45" s="25"/>
      <c r="D45" s="25"/>
      <c r="E45" s="25"/>
      <c r="F45" s="25"/>
    </row>
    <row r="46" spans="1:7" x14ac:dyDescent="0.2">
      <c r="B46" s="23"/>
      <c r="C46" s="24"/>
      <c r="D46" s="25"/>
      <c r="E46" s="25"/>
      <c r="F46" s="25"/>
    </row>
    <row r="47" spans="1:7" x14ac:dyDescent="0.2">
      <c r="B47" s="23"/>
      <c r="C47" s="24"/>
      <c r="D47" s="25"/>
      <c r="E47" s="25"/>
      <c r="F47" s="25"/>
    </row>
    <row r="48" spans="1:7" x14ac:dyDescent="0.2">
      <c r="B48" s="23"/>
      <c r="C48" s="24"/>
      <c r="D48" s="25"/>
      <c r="E48" s="25"/>
      <c r="F48" s="25"/>
    </row>
    <row r="49" spans="2:6" x14ac:dyDescent="0.2">
      <c r="B49" s="23"/>
      <c r="C49" s="24"/>
      <c r="D49" s="25"/>
      <c r="E49" s="25"/>
      <c r="F49" s="25"/>
    </row>
    <row r="50" spans="2:6" x14ac:dyDescent="0.2">
      <c r="B50" s="23"/>
      <c r="C50" s="24"/>
      <c r="D50" s="25"/>
      <c r="E50" s="25"/>
      <c r="F50" s="25"/>
    </row>
    <row r="51" spans="2:6" ht="15.75" x14ac:dyDescent="0.25">
      <c r="B51" s="27"/>
      <c r="C51" s="28"/>
      <c r="D51" s="29"/>
      <c r="E51" s="29"/>
      <c r="F51" s="29"/>
    </row>
    <row r="52" spans="2:6" ht="15.75" x14ac:dyDescent="0.25">
      <c r="B52" s="27"/>
      <c r="C52" s="28"/>
      <c r="D52" s="29"/>
      <c r="E52" s="29"/>
      <c r="F52" s="29"/>
    </row>
    <row r="53" spans="2:6" ht="15.75" x14ac:dyDescent="0.25">
      <c r="B53" s="27"/>
      <c r="C53" s="28"/>
      <c r="D53" s="29"/>
      <c r="E53" s="29"/>
      <c r="F53" s="29"/>
    </row>
    <row r="54" spans="2:6" ht="15.75" x14ac:dyDescent="0.25">
      <c r="B54" s="27"/>
      <c r="C54" s="28"/>
      <c r="D54" s="29"/>
      <c r="E54" s="29"/>
      <c r="F54" s="29"/>
    </row>
    <row r="55" spans="2:6" ht="15.75" x14ac:dyDescent="0.25">
      <c r="B55" s="27"/>
      <c r="C55" s="28"/>
      <c r="D55" s="29"/>
      <c r="E55" s="29"/>
      <c r="F55" s="29"/>
    </row>
    <row r="56" spans="2:6" ht="15.75" x14ac:dyDescent="0.25">
      <c r="B56" s="27"/>
      <c r="C56" s="28"/>
      <c r="D56" s="29"/>
      <c r="E56" s="29"/>
      <c r="F56" s="29"/>
    </row>
    <row r="57" spans="2:6" ht="15.75" x14ac:dyDescent="0.25">
      <c r="B57" s="27"/>
      <c r="C57" s="28"/>
      <c r="D57" s="29"/>
      <c r="E57" s="29"/>
      <c r="F57" s="29"/>
    </row>
    <row r="58" spans="2:6" ht="15.75" x14ac:dyDescent="0.25">
      <c r="B58" s="27"/>
      <c r="C58" s="28"/>
      <c r="D58" s="29"/>
      <c r="E58" s="29"/>
      <c r="F58" s="29"/>
    </row>
    <row r="59" spans="2:6" ht="15.75" x14ac:dyDescent="0.25">
      <c r="B59" s="27"/>
      <c r="C59" s="28"/>
      <c r="D59" s="29"/>
      <c r="E59" s="29"/>
      <c r="F59" s="29"/>
    </row>
    <row r="60" spans="2:6" ht="15.75" x14ac:dyDescent="0.25">
      <c r="B60" s="27"/>
      <c r="C60" s="28"/>
      <c r="D60" s="29"/>
      <c r="E60" s="29"/>
      <c r="F60" s="29"/>
    </row>
    <row r="61" spans="2:6" ht="15.75" x14ac:dyDescent="0.25">
      <c r="B61" s="27"/>
      <c r="C61" s="28"/>
      <c r="D61" s="29"/>
      <c r="E61" s="29"/>
      <c r="F61" s="29"/>
    </row>
    <row r="62" spans="2:6" ht="15.75" x14ac:dyDescent="0.25">
      <c r="B62" s="27"/>
      <c r="C62" s="28"/>
      <c r="D62" s="29"/>
      <c r="E62" s="29"/>
      <c r="F62" s="29"/>
    </row>
    <row r="63" spans="2:6" ht="15.75" x14ac:dyDescent="0.25">
      <c r="B63" s="27"/>
      <c r="C63" s="28"/>
      <c r="D63" s="29"/>
      <c r="E63" s="29"/>
      <c r="F63" s="29"/>
    </row>
    <row r="64" spans="2:6" ht="15.75" x14ac:dyDescent="0.25">
      <c r="B64" s="27"/>
      <c r="C64" s="28"/>
      <c r="D64" s="29"/>
      <c r="E64" s="29"/>
      <c r="F64" s="29"/>
    </row>
    <row r="65" spans="2:6" ht="15.75" x14ac:dyDescent="0.25">
      <c r="B65" s="27"/>
      <c r="C65" s="28"/>
      <c r="D65" s="29"/>
      <c r="E65" s="29"/>
      <c r="F65" s="29"/>
    </row>
    <row r="66" spans="2:6" ht="15.75" x14ac:dyDescent="0.25">
      <c r="B66" s="27"/>
      <c r="C66" s="28"/>
      <c r="D66" s="29"/>
      <c r="E66" s="29"/>
      <c r="F66" s="29"/>
    </row>
    <row r="67" spans="2:6" ht="15.75" x14ac:dyDescent="0.25">
      <c r="B67" s="27"/>
      <c r="C67" s="28"/>
      <c r="D67" s="29"/>
      <c r="E67" s="29"/>
      <c r="F67" s="29"/>
    </row>
    <row r="68" spans="2:6" ht="15.75" x14ac:dyDescent="0.25">
      <c r="B68" s="27"/>
      <c r="C68" s="28"/>
      <c r="D68" s="29"/>
      <c r="E68" s="29"/>
      <c r="F68" s="29"/>
    </row>
    <row r="69" spans="2:6" ht="15.75" x14ac:dyDescent="0.25">
      <c r="B69" s="27"/>
      <c r="C69" s="28"/>
      <c r="D69" s="29"/>
      <c r="E69" s="29"/>
      <c r="F69" s="29"/>
    </row>
    <row r="70" spans="2:6" ht="15.75" x14ac:dyDescent="0.25">
      <c r="B70" s="27"/>
      <c r="C70" s="28"/>
      <c r="D70" s="29"/>
      <c r="E70" s="29"/>
      <c r="F70" s="29"/>
    </row>
    <row r="71" spans="2:6" ht="15.75" x14ac:dyDescent="0.25">
      <c r="B71" s="27"/>
      <c r="C71" s="28"/>
      <c r="D71" s="29"/>
      <c r="E71" s="29"/>
      <c r="F71" s="29"/>
    </row>
    <row r="72" spans="2:6" ht="15.75" x14ac:dyDescent="0.25">
      <c r="B72" s="27"/>
      <c r="C72" s="28"/>
      <c r="D72" s="29"/>
      <c r="E72" s="29"/>
      <c r="F72" s="29"/>
    </row>
    <row r="73" spans="2:6" ht="15.75" x14ac:dyDescent="0.25">
      <c r="B73" s="27"/>
      <c r="C73" s="28"/>
      <c r="D73" s="29"/>
      <c r="E73" s="29"/>
      <c r="F73" s="29"/>
    </row>
    <row r="74" spans="2:6" ht="15.75" x14ac:dyDescent="0.25">
      <c r="B74" s="27"/>
      <c r="C74" s="28"/>
      <c r="D74" s="29"/>
      <c r="E74" s="29"/>
      <c r="F74" s="29"/>
    </row>
    <row r="75" spans="2:6" ht="15.75" x14ac:dyDescent="0.25">
      <c r="B75" s="27"/>
      <c r="C75" s="28"/>
      <c r="D75" s="29"/>
      <c r="E75" s="29"/>
      <c r="F75" s="29"/>
    </row>
    <row r="76" spans="2:6" ht="15.75" x14ac:dyDescent="0.25">
      <c r="B76" s="27"/>
      <c r="C76" s="28"/>
      <c r="D76" s="29"/>
      <c r="E76" s="29"/>
      <c r="F76" s="29"/>
    </row>
    <row r="77" spans="2:6" ht="15.75" x14ac:dyDescent="0.25">
      <c r="B77" s="27"/>
      <c r="C77" s="28"/>
      <c r="D77" s="29"/>
      <c r="E77" s="29"/>
      <c r="F77" s="29"/>
    </row>
    <row r="78" spans="2:6" ht="15.75" x14ac:dyDescent="0.25">
      <c r="B78" s="27"/>
      <c r="C78" s="28"/>
      <c r="D78" s="29"/>
      <c r="E78" s="29"/>
      <c r="F78" s="29"/>
    </row>
    <row r="79" spans="2:6" ht="15.75" x14ac:dyDescent="0.25">
      <c r="B79" s="27"/>
      <c r="C79" s="28"/>
      <c r="D79" s="29"/>
      <c r="E79" s="29"/>
      <c r="F79" s="29"/>
    </row>
    <row r="80" spans="2:6" ht="15.75" x14ac:dyDescent="0.25">
      <c r="B80" s="27"/>
      <c r="C80" s="28"/>
      <c r="D80" s="29"/>
      <c r="E80" s="29"/>
      <c r="F80" s="29"/>
    </row>
    <row r="81" spans="2:6" ht="15.75" x14ac:dyDescent="0.25">
      <c r="B81" s="27"/>
      <c r="C81" s="28"/>
      <c r="D81" s="29"/>
      <c r="E81" s="29"/>
      <c r="F81" s="29"/>
    </row>
    <row r="82" spans="2:6" ht="15.75" x14ac:dyDescent="0.25">
      <c r="B82" s="27"/>
      <c r="C82" s="28"/>
      <c r="D82" s="29"/>
      <c r="E82" s="29"/>
      <c r="F82" s="29"/>
    </row>
    <row r="83" spans="2:6" ht="15.75" x14ac:dyDescent="0.25">
      <c r="B83" s="27"/>
      <c r="C83" s="28"/>
      <c r="D83" s="29"/>
      <c r="E83" s="29"/>
      <c r="F83" s="29"/>
    </row>
    <row r="84" spans="2:6" ht="15.75" x14ac:dyDescent="0.25">
      <c r="B84" s="27"/>
      <c r="C84" s="28"/>
      <c r="D84" s="29"/>
      <c r="E84" s="29"/>
      <c r="F84" s="29"/>
    </row>
    <row r="85" spans="2:6" ht="15.75" x14ac:dyDescent="0.25">
      <c r="B85" s="27"/>
      <c r="C85" s="28"/>
      <c r="D85" s="29"/>
      <c r="E85" s="29"/>
      <c r="F85" s="29"/>
    </row>
    <row r="86" spans="2:6" ht="15.75" x14ac:dyDescent="0.25">
      <c r="B86" s="27"/>
      <c r="C86" s="28"/>
      <c r="D86" s="29"/>
      <c r="E86" s="29"/>
      <c r="F86" s="29"/>
    </row>
    <row r="87" spans="2:6" ht="15.75" x14ac:dyDescent="0.25">
      <c r="B87" s="27"/>
      <c r="C87" s="28"/>
      <c r="D87" s="29"/>
      <c r="E87" s="29"/>
      <c r="F87" s="29"/>
    </row>
    <row r="88" spans="2:6" ht="15.75" x14ac:dyDescent="0.25">
      <c r="B88" s="27"/>
      <c r="C88" s="28"/>
      <c r="D88" s="29"/>
      <c r="E88" s="29"/>
      <c r="F88" s="29"/>
    </row>
    <row r="89" spans="2:6" ht="15.75" x14ac:dyDescent="0.25">
      <c r="B89" s="27"/>
      <c r="C89" s="28"/>
      <c r="D89" s="29"/>
      <c r="E89" s="29"/>
      <c r="F89" s="29"/>
    </row>
    <row r="90" spans="2:6" ht="15.75" x14ac:dyDescent="0.25">
      <c r="B90" s="27"/>
      <c r="C90" s="28"/>
      <c r="D90" s="29"/>
      <c r="E90" s="29"/>
      <c r="F90" s="29"/>
    </row>
    <row r="91" spans="2:6" ht="15.75" x14ac:dyDescent="0.25">
      <c r="B91" s="27"/>
      <c r="C91" s="28"/>
      <c r="D91" s="29"/>
      <c r="E91" s="29"/>
      <c r="F91" s="29"/>
    </row>
    <row r="92" spans="2:6" ht="15.75" x14ac:dyDescent="0.25">
      <c r="B92" s="27"/>
      <c r="C92" s="28"/>
      <c r="D92" s="29"/>
      <c r="E92" s="29"/>
      <c r="F92" s="29"/>
    </row>
    <row r="93" spans="2:6" ht="15.75" x14ac:dyDescent="0.25">
      <c r="B93" s="27"/>
      <c r="C93" s="28"/>
      <c r="D93" s="29"/>
      <c r="E93" s="29"/>
      <c r="F93" s="29"/>
    </row>
    <row r="94" spans="2:6" ht="15.75" x14ac:dyDescent="0.25">
      <c r="B94" s="27"/>
      <c r="C94" s="28"/>
      <c r="D94" s="29"/>
      <c r="E94" s="29"/>
      <c r="F94" s="29"/>
    </row>
    <row r="95" spans="2:6" ht="15.75" x14ac:dyDescent="0.25">
      <c r="B95" s="27"/>
      <c r="C95" s="28"/>
      <c r="D95" s="29"/>
      <c r="E95" s="29"/>
      <c r="F95" s="29"/>
    </row>
    <row r="96" spans="2:6" ht="15.75" x14ac:dyDescent="0.25">
      <c r="B96" s="27"/>
      <c r="C96" s="28"/>
      <c r="D96" s="29"/>
      <c r="E96" s="29"/>
      <c r="F96" s="29"/>
    </row>
    <row r="97" spans="2:6" ht="15.75" x14ac:dyDescent="0.25">
      <c r="B97" s="27"/>
      <c r="C97" s="28"/>
      <c r="D97" s="29"/>
      <c r="E97" s="29"/>
      <c r="F97" s="29"/>
    </row>
    <row r="98" spans="2:6" ht="15.75" x14ac:dyDescent="0.25">
      <c r="B98" s="27"/>
      <c r="C98" s="28"/>
      <c r="D98" s="29"/>
      <c r="E98" s="29"/>
      <c r="F98" s="29"/>
    </row>
    <row r="99" spans="2:6" ht="15.75" x14ac:dyDescent="0.25">
      <c r="B99" s="27"/>
      <c r="C99" s="28"/>
      <c r="D99" s="29"/>
      <c r="E99" s="29"/>
      <c r="F99" s="29"/>
    </row>
    <row r="100" spans="2:6" ht="15.75" x14ac:dyDescent="0.25">
      <c r="B100" s="27"/>
      <c r="C100" s="28"/>
      <c r="D100" s="29"/>
      <c r="E100" s="29"/>
      <c r="F100" s="29"/>
    </row>
    <row r="101" spans="2:6" ht="15.75" x14ac:dyDescent="0.25">
      <c r="B101" s="27"/>
      <c r="C101" s="28"/>
      <c r="D101" s="29"/>
      <c r="E101" s="29"/>
      <c r="F101" s="29"/>
    </row>
    <row r="102" spans="2:6" ht="15.75" x14ac:dyDescent="0.25">
      <c r="B102" s="27"/>
      <c r="C102" s="28"/>
      <c r="D102" s="29"/>
      <c r="E102" s="29"/>
      <c r="F102" s="29"/>
    </row>
    <row r="103" spans="2:6" ht="15.75" x14ac:dyDescent="0.25">
      <c r="B103" s="27"/>
      <c r="C103" s="28"/>
      <c r="D103" s="29"/>
      <c r="E103" s="29"/>
      <c r="F103" s="29"/>
    </row>
    <row r="104" spans="2:6" ht="15.75" x14ac:dyDescent="0.25">
      <c r="B104" s="27"/>
      <c r="C104" s="28"/>
      <c r="D104" s="29"/>
      <c r="E104" s="29"/>
      <c r="F104" s="29"/>
    </row>
    <row r="105" spans="2:6" ht="15.75" x14ac:dyDescent="0.25">
      <c r="B105" s="27"/>
      <c r="C105" s="28"/>
      <c r="D105" s="29"/>
      <c r="E105" s="29"/>
      <c r="F105" s="29"/>
    </row>
    <row r="106" spans="2:6" ht="15.75" x14ac:dyDescent="0.25">
      <c r="B106" s="27"/>
      <c r="C106" s="28"/>
      <c r="D106" s="29"/>
      <c r="E106" s="29"/>
      <c r="F106" s="29"/>
    </row>
    <row r="107" spans="2:6" ht="15.75" x14ac:dyDescent="0.25">
      <c r="B107" s="27"/>
      <c r="C107" s="28"/>
      <c r="D107" s="29"/>
      <c r="E107" s="29"/>
      <c r="F107" s="29"/>
    </row>
    <row r="108" spans="2:6" ht="15.75" x14ac:dyDescent="0.25">
      <c r="B108" s="27"/>
      <c r="C108" s="28"/>
      <c r="D108" s="29"/>
      <c r="E108" s="29"/>
      <c r="F108" s="29"/>
    </row>
    <row r="109" spans="2:6" ht="15.75" x14ac:dyDescent="0.25">
      <c r="B109" s="27"/>
      <c r="C109" s="28"/>
      <c r="D109" s="29"/>
      <c r="E109" s="29"/>
      <c r="F109" s="29"/>
    </row>
    <row r="110" spans="2:6" ht="15.75" x14ac:dyDescent="0.25">
      <c r="B110" s="27"/>
      <c r="C110" s="28"/>
      <c r="D110" s="29"/>
      <c r="E110" s="29"/>
      <c r="F110" s="29"/>
    </row>
    <row r="111" spans="2:6" ht="15.75" x14ac:dyDescent="0.25">
      <c r="B111" s="27"/>
      <c r="C111" s="28"/>
      <c r="D111" s="29"/>
      <c r="E111" s="29"/>
      <c r="F111" s="29"/>
    </row>
    <row r="112" spans="2:6" ht="15.75" x14ac:dyDescent="0.25">
      <c r="B112" s="27"/>
      <c r="C112" s="28"/>
      <c r="D112" s="29"/>
      <c r="E112" s="29"/>
      <c r="F112" s="29"/>
    </row>
    <row r="113" spans="2:6" ht="15.75" x14ac:dyDescent="0.25">
      <c r="B113" s="27"/>
      <c r="C113" s="28"/>
      <c r="D113" s="29"/>
      <c r="E113" s="29"/>
      <c r="F113" s="29"/>
    </row>
    <row r="114" spans="2:6" ht="15.75" x14ac:dyDescent="0.25">
      <c r="B114" s="27"/>
      <c r="C114" s="28"/>
      <c r="D114" s="29"/>
      <c r="E114" s="29"/>
      <c r="F114" s="29"/>
    </row>
    <row r="115" spans="2:6" ht="15.75" x14ac:dyDescent="0.25">
      <c r="B115" s="27"/>
      <c r="C115" s="28"/>
      <c r="D115" s="29"/>
      <c r="E115" s="29"/>
      <c r="F115" s="29"/>
    </row>
    <row r="116" spans="2:6" ht="15.75" x14ac:dyDescent="0.25">
      <c r="B116" s="27"/>
      <c r="C116" s="28"/>
      <c r="D116" s="29"/>
      <c r="E116" s="29"/>
      <c r="F116" s="29"/>
    </row>
    <row r="117" spans="2:6" ht="15.75" x14ac:dyDescent="0.25">
      <c r="B117" s="27"/>
      <c r="C117" s="28"/>
      <c r="D117" s="29"/>
      <c r="E117" s="29"/>
      <c r="F117" s="29"/>
    </row>
    <row r="118" spans="2:6" ht="15.75" x14ac:dyDescent="0.25">
      <c r="B118" s="27"/>
      <c r="C118" s="28"/>
      <c r="D118" s="29"/>
      <c r="E118" s="29"/>
      <c r="F118" s="29"/>
    </row>
    <row r="119" spans="2:6" ht="15.75" x14ac:dyDescent="0.25">
      <c r="B119" s="27"/>
      <c r="C119" s="28"/>
      <c r="D119" s="29"/>
      <c r="E119" s="29"/>
      <c r="F119" s="29"/>
    </row>
    <row r="120" spans="2:6" ht="15.75" x14ac:dyDescent="0.25">
      <c r="B120" s="27"/>
      <c r="C120" s="28"/>
      <c r="D120" s="29"/>
      <c r="E120" s="29"/>
      <c r="F120" s="29"/>
    </row>
    <row r="121" spans="2:6" ht="15.75" x14ac:dyDescent="0.25">
      <c r="B121" s="27"/>
      <c r="C121" s="28"/>
      <c r="D121" s="29"/>
      <c r="E121" s="29"/>
      <c r="F121" s="29"/>
    </row>
    <row r="122" spans="2:6" ht="15.75" x14ac:dyDescent="0.25">
      <c r="B122" s="27"/>
      <c r="C122" s="28"/>
      <c r="D122" s="29"/>
      <c r="E122" s="29"/>
      <c r="F122" s="29"/>
    </row>
    <row r="123" spans="2:6" ht="15.75" x14ac:dyDescent="0.25">
      <c r="B123" s="27"/>
      <c r="C123" s="28"/>
      <c r="D123" s="29"/>
      <c r="E123" s="29"/>
      <c r="F123" s="29"/>
    </row>
    <row r="124" spans="2:6" ht="15.75" x14ac:dyDescent="0.25">
      <c r="B124" s="27"/>
      <c r="C124" s="28"/>
      <c r="D124" s="29"/>
      <c r="E124" s="29"/>
      <c r="F124" s="29"/>
    </row>
    <row r="125" spans="2:6" ht="15.75" x14ac:dyDescent="0.25">
      <c r="B125" s="27"/>
      <c r="C125" s="28"/>
      <c r="D125" s="29"/>
      <c r="E125" s="29"/>
      <c r="F125" s="29"/>
    </row>
    <row r="126" spans="2:6" ht="15.75" x14ac:dyDescent="0.25">
      <c r="B126" s="27"/>
      <c r="C126" s="28"/>
      <c r="D126" s="29"/>
      <c r="E126" s="29"/>
      <c r="F126" s="29"/>
    </row>
    <row r="127" spans="2:6" ht="15.75" x14ac:dyDescent="0.25">
      <c r="B127" s="27"/>
      <c r="C127" s="28"/>
      <c r="D127" s="29"/>
      <c r="E127" s="29"/>
      <c r="F127" s="29"/>
    </row>
    <row r="128" spans="2:6" ht="15.75" x14ac:dyDescent="0.25">
      <c r="B128" s="27"/>
      <c r="C128" s="28"/>
      <c r="D128" s="29"/>
      <c r="E128" s="29"/>
      <c r="F128" s="29"/>
    </row>
    <row r="129" spans="2:6" ht="15.75" x14ac:dyDescent="0.25">
      <c r="B129" s="27"/>
      <c r="C129" s="28"/>
      <c r="D129" s="29"/>
      <c r="E129" s="29"/>
      <c r="F129" s="29"/>
    </row>
    <row r="130" spans="2:6" ht="15.75" x14ac:dyDescent="0.25">
      <c r="B130" s="27"/>
      <c r="C130" s="28"/>
      <c r="D130" s="29"/>
      <c r="E130" s="29"/>
      <c r="F130" s="29"/>
    </row>
    <row r="131" spans="2:6" ht="15.75" x14ac:dyDescent="0.25">
      <c r="B131" s="27"/>
      <c r="C131" s="28"/>
      <c r="D131" s="29"/>
      <c r="E131" s="29"/>
      <c r="F131" s="29"/>
    </row>
    <row r="132" spans="2:6" ht="15.75" x14ac:dyDescent="0.25">
      <c r="B132" s="27"/>
      <c r="C132" s="28"/>
      <c r="D132" s="29"/>
      <c r="E132" s="29"/>
      <c r="F132" s="29"/>
    </row>
    <row r="133" spans="2:6" ht="15.75" x14ac:dyDescent="0.25">
      <c r="B133" s="27"/>
      <c r="C133" s="28"/>
      <c r="D133" s="29"/>
      <c r="E133" s="29"/>
      <c r="F133" s="29"/>
    </row>
    <row r="134" spans="2:6" ht="15.75" x14ac:dyDescent="0.25">
      <c r="B134" s="27"/>
      <c r="C134" s="28"/>
      <c r="D134" s="29"/>
      <c r="E134" s="29"/>
      <c r="F134" s="29"/>
    </row>
    <row r="135" spans="2:6" ht="15.75" x14ac:dyDescent="0.25">
      <c r="B135" s="27"/>
      <c r="C135" s="28"/>
      <c r="D135" s="29"/>
      <c r="E135" s="29"/>
      <c r="F135" s="29"/>
    </row>
    <row r="136" spans="2:6" ht="15.75" x14ac:dyDescent="0.25">
      <c r="B136" s="27"/>
      <c r="C136" s="28"/>
      <c r="D136" s="29"/>
      <c r="E136" s="29"/>
      <c r="F136" s="29"/>
    </row>
    <row r="137" spans="2:6" ht="15.75" x14ac:dyDescent="0.25">
      <c r="B137" s="27"/>
      <c r="C137" s="28"/>
      <c r="D137" s="29"/>
      <c r="E137" s="29"/>
      <c r="F137" s="29"/>
    </row>
    <row r="138" spans="2:6" ht="15.75" x14ac:dyDescent="0.25">
      <c r="B138" s="27"/>
      <c r="C138" s="28"/>
      <c r="D138" s="29"/>
      <c r="E138" s="29"/>
      <c r="F138" s="29"/>
    </row>
    <row r="139" spans="2:6" ht="15.75" x14ac:dyDescent="0.25">
      <c r="B139" s="27"/>
      <c r="C139" s="28"/>
      <c r="D139" s="29"/>
      <c r="E139" s="29"/>
      <c r="F139" s="29"/>
    </row>
    <row r="140" spans="2:6" ht="15.75" x14ac:dyDescent="0.25">
      <c r="B140" s="27"/>
      <c r="C140" s="28"/>
      <c r="D140" s="29"/>
      <c r="E140" s="29"/>
      <c r="F140" s="29"/>
    </row>
    <row r="141" spans="2:6" ht="15.75" x14ac:dyDescent="0.25">
      <c r="B141" s="27"/>
      <c r="C141" s="28"/>
      <c r="D141" s="29"/>
      <c r="E141" s="29"/>
      <c r="F141" s="29"/>
    </row>
    <row r="142" spans="2:6" ht="15.75" x14ac:dyDescent="0.25">
      <c r="B142" s="27"/>
      <c r="C142" s="28"/>
      <c r="D142" s="29"/>
      <c r="E142" s="29"/>
      <c r="F142" s="29"/>
    </row>
    <row r="143" spans="2:6" ht="15.75" x14ac:dyDescent="0.25">
      <c r="B143" s="27"/>
      <c r="C143" s="28"/>
      <c r="D143" s="29"/>
      <c r="E143" s="29"/>
      <c r="F143" s="29"/>
    </row>
    <row r="144" spans="2:6" ht="15.75" x14ac:dyDescent="0.25">
      <c r="B144" s="27"/>
      <c r="C144" s="28"/>
      <c r="D144" s="29"/>
      <c r="E144" s="29"/>
      <c r="F144" s="29"/>
    </row>
    <row r="145" spans="2:6" ht="15.75" x14ac:dyDescent="0.25">
      <c r="B145" s="27"/>
      <c r="C145" s="28"/>
      <c r="D145" s="29"/>
      <c r="E145" s="29"/>
      <c r="F145" s="29"/>
    </row>
    <row r="146" spans="2:6" ht="15.75" x14ac:dyDescent="0.25">
      <c r="B146" s="27"/>
      <c r="C146" s="28"/>
      <c r="D146" s="29"/>
      <c r="E146" s="29"/>
      <c r="F146" s="29"/>
    </row>
    <row r="147" spans="2:6" ht="15.75" x14ac:dyDescent="0.25">
      <c r="B147" s="27"/>
      <c r="C147" s="28"/>
      <c r="D147" s="29"/>
      <c r="E147" s="29"/>
      <c r="F147" s="29"/>
    </row>
    <row r="148" spans="2:6" ht="15.75" x14ac:dyDescent="0.25">
      <c r="B148" s="27"/>
      <c r="C148" s="28"/>
      <c r="D148" s="29"/>
      <c r="E148" s="29"/>
      <c r="F148" s="29"/>
    </row>
    <row r="149" spans="2:6" ht="15.75" x14ac:dyDescent="0.25">
      <c r="B149" s="27"/>
      <c r="C149" s="28"/>
      <c r="D149" s="29"/>
      <c r="E149" s="29"/>
      <c r="F149" s="29"/>
    </row>
    <row r="150" spans="2:6" ht="15.75" x14ac:dyDescent="0.25">
      <c r="B150" s="27"/>
      <c r="C150" s="28"/>
      <c r="D150" s="29"/>
      <c r="E150" s="29"/>
      <c r="F150" s="29"/>
    </row>
    <row r="151" spans="2:6" ht="15.75" x14ac:dyDescent="0.25">
      <c r="B151" s="27"/>
      <c r="C151" s="28"/>
      <c r="D151" s="29"/>
      <c r="E151" s="29"/>
      <c r="F151" s="29"/>
    </row>
    <row r="152" spans="2:6" ht="15.75" x14ac:dyDescent="0.25">
      <c r="B152" s="27"/>
      <c r="C152" s="28"/>
      <c r="D152" s="29"/>
      <c r="E152" s="29"/>
      <c r="F152" s="29"/>
    </row>
    <row r="153" spans="2:6" ht="15.75" x14ac:dyDescent="0.25">
      <c r="B153" s="27"/>
      <c r="C153" s="28"/>
      <c r="D153" s="29"/>
      <c r="E153" s="29"/>
      <c r="F153" s="29"/>
    </row>
    <row r="154" spans="2:6" ht="15.75" x14ac:dyDescent="0.25">
      <c r="B154" s="27"/>
      <c r="C154" s="28"/>
      <c r="D154" s="29"/>
      <c r="E154" s="29"/>
      <c r="F154" s="29"/>
    </row>
    <row r="155" spans="2:6" ht="15.75" x14ac:dyDescent="0.25">
      <c r="B155" s="27"/>
      <c r="C155" s="28"/>
      <c r="D155" s="29"/>
      <c r="E155" s="29"/>
      <c r="F155" s="29"/>
    </row>
    <row r="156" spans="2:6" ht="15.75" x14ac:dyDescent="0.25">
      <c r="B156" s="27"/>
      <c r="C156" s="28"/>
      <c r="D156" s="29"/>
      <c r="E156" s="29"/>
      <c r="F156" s="29"/>
    </row>
    <row r="157" spans="2:6" ht="15.75" x14ac:dyDescent="0.25">
      <c r="B157" s="27"/>
      <c r="C157" s="28"/>
      <c r="D157" s="29"/>
      <c r="E157" s="29"/>
      <c r="F157" s="29"/>
    </row>
    <row r="158" spans="2:6" ht="15.75" x14ac:dyDescent="0.25">
      <c r="B158" s="27"/>
      <c r="C158" s="28"/>
      <c r="D158" s="29"/>
      <c r="E158" s="29"/>
      <c r="F158" s="29"/>
    </row>
    <row r="159" spans="2:6" ht="15.75" x14ac:dyDescent="0.25">
      <c r="B159" s="27"/>
      <c r="C159" s="28"/>
      <c r="D159" s="29"/>
      <c r="E159" s="29"/>
      <c r="F159" s="29"/>
    </row>
    <row r="160" spans="2:6" ht="15.75" x14ac:dyDescent="0.25">
      <c r="B160" s="27"/>
      <c r="C160" s="28"/>
      <c r="D160" s="29"/>
      <c r="E160" s="29"/>
      <c r="F160" s="29"/>
    </row>
    <row r="161" spans="2:6" ht="15.75" x14ac:dyDescent="0.25">
      <c r="B161" s="27"/>
      <c r="C161" s="28"/>
      <c r="D161" s="29"/>
      <c r="E161" s="29"/>
      <c r="F161" s="29"/>
    </row>
    <row r="162" spans="2:6" ht="15.75" x14ac:dyDescent="0.25">
      <c r="B162" s="27"/>
      <c r="C162" s="28"/>
      <c r="D162" s="29"/>
      <c r="E162" s="29"/>
      <c r="F162" s="29"/>
    </row>
    <row r="163" spans="2:6" ht="15.75" x14ac:dyDescent="0.25">
      <c r="B163" s="27"/>
      <c r="C163" s="28"/>
      <c r="D163" s="29"/>
      <c r="E163" s="29"/>
      <c r="F163" s="29"/>
    </row>
    <row r="164" spans="2:6" ht="15.75" x14ac:dyDescent="0.25">
      <c r="B164" s="27"/>
      <c r="C164" s="28"/>
      <c r="D164" s="29"/>
      <c r="E164" s="29"/>
      <c r="F164" s="29"/>
    </row>
    <row r="165" spans="2:6" ht="15.75" x14ac:dyDescent="0.25">
      <c r="B165" s="27"/>
      <c r="C165" s="28"/>
      <c r="D165" s="29"/>
      <c r="E165" s="29"/>
      <c r="F165" s="29"/>
    </row>
    <row r="166" spans="2:6" ht="15.75" x14ac:dyDescent="0.25">
      <c r="B166" s="27"/>
      <c r="C166" s="28"/>
      <c r="D166" s="29"/>
      <c r="E166" s="29"/>
      <c r="F166" s="29"/>
    </row>
    <row r="167" spans="2:6" ht="15.75" x14ac:dyDescent="0.25">
      <c r="B167" s="27"/>
      <c r="C167" s="28"/>
      <c r="D167" s="29"/>
      <c r="E167" s="29"/>
      <c r="F167" s="29"/>
    </row>
    <row r="168" spans="2:6" ht="15.75" x14ac:dyDescent="0.25">
      <c r="B168" s="27"/>
      <c r="C168" s="28"/>
      <c r="D168" s="29"/>
      <c r="E168" s="29"/>
      <c r="F168" s="29"/>
    </row>
    <row r="169" spans="2:6" ht="15.75" x14ac:dyDescent="0.25">
      <c r="B169" s="27"/>
      <c r="C169" s="28"/>
      <c r="D169" s="29"/>
      <c r="E169" s="29"/>
      <c r="F169" s="29"/>
    </row>
    <row r="170" spans="2:6" ht="15.75" x14ac:dyDescent="0.25">
      <c r="B170" s="27"/>
      <c r="C170" s="28"/>
      <c r="D170" s="29"/>
      <c r="E170" s="29"/>
      <c r="F170" s="29"/>
    </row>
    <row r="171" spans="2:6" ht="15.75" x14ac:dyDescent="0.25">
      <c r="B171" s="27"/>
      <c r="C171" s="28"/>
      <c r="D171" s="29"/>
      <c r="E171" s="29"/>
      <c r="F171" s="29"/>
    </row>
    <row r="172" spans="2:6" ht="15.75" x14ac:dyDescent="0.25">
      <c r="B172" s="27"/>
      <c r="C172" s="28"/>
      <c r="D172" s="29"/>
      <c r="E172" s="29"/>
      <c r="F172" s="29"/>
    </row>
    <row r="173" spans="2:6" ht="15.75" x14ac:dyDescent="0.25">
      <c r="B173" s="27"/>
      <c r="C173" s="28"/>
      <c r="D173" s="29"/>
      <c r="E173" s="29"/>
      <c r="F173" s="29"/>
    </row>
    <row r="174" spans="2:6" ht="15.75" x14ac:dyDescent="0.25">
      <c r="B174" s="27"/>
      <c r="C174" s="28"/>
      <c r="D174" s="29"/>
      <c r="E174" s="29"/>
      <c r="F174" s="29"/>
    </row>
    <row r="175" spans="2:6" ht="15.75" x14ac:dyDescent="0.25">
      <c r="B175" s="27"/>
      <c r="C175" s="28"/>
      <c r="D175" s="29"/>
      <c r="E175" s="29"/>
      <c r="F175" s="29"/>
    </row>
    <row r="176" spans="2:6" ht="15.75" x14ac:dyDescent="0.25">
      <c r="B176" s="27"/>
      <c r="C176" s="28"/>
      <c r="D176" s="29"/>
      <c r="E176" s="29"/>
      <c r="F176" s="29"/>
    </row>
    <row r="177" spans="2:6" ht="15.75" x14ac:dyDescent="0.25">
      <c r="B177" s="27"/>
      <c r="C177" s="28"/>
      <c r="D177" s="29"/>
      <c r="E177" s="29"/>
      <c r="F177" s="29"/>
    </row>
    <row r="178" spans="2:6" ht="15.75" x14ac:dyDescent="0.25">
      <c r="B178" s="27"/>
      <c r="C178" s="28"/>
      <c r="D178" s="29"/>
      <c r="E178" s="29"/>
      <c r="F178" s="29"/>
    </row>
    <row r="179" spans="2:6" ht="15.75" x14ac:dyDescent="0.25">
      <c r="B179" s="27"/>
      <c r="C179" s="28"/>
      <c r="D179" s="29"/>
      <c r="E179" s="29"/>
      <c r="F179" s="29"/>
    </row>
    <row r="180" spans="2:6" ht="15.75" x14ac:dyDescent="0.25">
      <c r="B180" s="27"/>
      <c r="C180" s="28"/>
      <c r="D180" s="29"/>
      <c r="E180" s="29"/>
      <c r="F180" s="29"/>
    </row>
    <row r="181" spans="2:6" ht="15.75" x14ac:dyDescent="0.25">
      <c r="B181" s="27"/>
      <c r="C181" s="28"/>
      <c r="D181" s="29"/>
      <c r="E181" s="29"/>
      <c r="F181" s="29"/>
    </row>
    <row r="182" spans="2:6" ht="15.75" x14ac:dyDescent="0.25">
      <c r="B182" s="27"/>
      <c r="C182" s="28"/>
      <c r="D182" s="29"/>
      <c r="E182" s="29"/>
      <c r="F182" s="29"/>
    </row>
  </sheetData>
  <mergeCells count="9">
    <mergeCell ref="A12:A13"/>
    <mergeCell ref="B6:F6"/>
    <mergeCell ref="C7:E7"/>
    <mergeCell ref="C10:E10"/>
    <mergeCell ref="B12:B13"/>
    <mergeCell ref="C12:C13"/>
    <mergeCell ref="D12:D13"/>
    <mergeCell ref="E12:E13"/>
    <mergeCell ref="F12:F13"/>
  </mergeCells>
  <pageMargins left="0.59055118110236227" right="0.11811023622047245" top="0.39370078740157483" bottom="0.19685039370078741" header="0.31496062992125984" footer="0.31496062992125984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2021-08-25T11:42:25Z</dcterms:modified>
</cp:coreProperties>
</file>