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4" r:id="rId1"/>
  </sheets>
  <definedNames>
    <definedName name="_xlnm.Print_Titles" localSheetId="0">Лист1!$12:$13</definedName>
    <definedName name="_xlnm.Print_Area" localSheetId="0">Лист1!$A$1:$F$42</definedName>
  </definedNames>
  <calcPr calcId="152511"/>
</workbook>
</file>

<file path=xl/calcChain.xml><?xml version="1.0" encoding="utf-8"?>
<calcChain xmlns="http://schemas.openxmlformats.org/spreadsheetml/2006/main">
  <c r="F18" i="4" l="1"/>
  <c r="E32" i="4"/>
  <c r="F24" i="4"/>
  <c r="F23" i="4"/>
  <c r="F21" i="4"/>
  <c r="F20" i="4"/>
  <c r="F19" i="4"/>
  <c r="F17" i="4"/>
  <c r="F15" i="4"/>
  <c r="F36" i="4"/>
  <c r="E31" i="4"/>
  <c r="F31" i="4" s="1"/>
  <c r="F30" i="4"/>
  <c r="F26" i="4"/>
  <c r="F28" i="4"/>
  <c r="F29" i="4"/>
  <c r="E27" i="4"/>
  <c r="F27" i="4" s="1"/>
  <c r="F22" i="4"/>
  <c r="E16" i="4"/>
  <c r="F16" i="4" s="1"/>
  <c r="E14" i="4" l="1"/>
  <c r="D14" i="4"/>
  <c r="F14" i="4" l="1"/>
</calcChain>
</file>

<file path=xl/sharedStrings.xml><?xml version="1.0" encoding="utf-8"?>
<sst xmlns="http://schemas.openxmlformats.org/spreadsheetml/2006/main" count="41" uniqueCount="41">
  <si>
    <t>Наименование целевого показателя</t>
  </si>
  <si>
    <t>Целевое значение показателя</t>
  </si>
  <si>
    <t>Факт</t>
  </si>
  <si>
    <t>% выполнения</t>
  </si>
  <si>
    <t>Охват вакцинацией в рамках Национального календаря профилактических прививок</t>
  </si>
  <si>
    <t>Охват прикрепленного населения профилактическими рентгенофлюорографическими методами обследования (взрослые и подростки в возрасте 15-17 лет)</t>
  </si>
  <si>
    <t>Охват детей туберкулинодиагностикой (0-14 лет)</t>
  </si>
  <si>
    <t>Министерства здравоохранения</t>
  </si>
  <si>
    <t>Мурманской области</t>
  </si>
  <si>
    <t>ГОБУЗ "Кольская центральная районная больница"</t>
  </si>
  <si>
    <t>№ п/п</t>
  </si>
  <si>
    <t>№ целевого показателя по приказу</t>
  </si>
  <si>
    <t>Выполнение запланированных объемов амбулаторной медицинской помощи, за исключением стоматологической медицинской помощи, в рамках Территориальной программы государственных гарантий</t>
  </si>
  <si>
    <t xml:space="preserve">Утверждена приказом </t>
  </si>
  <si>
    <t xml:space="preserve">                                                            подпись</t>
  </si>
  <si>
    <t>Главный врач ГОБУЗ "Кольская ЦРБ"  ______________________</t>
  </si>
  <si>
    <t>Гришко Борис Васильевич</t>
  </si>
  <si>
    <t>от 31.03.2020 № 175</t>
  </si>
  <si>
    <t>Охват граждан профилактическими осмотрами, включая диспансеризацию</t>
  </si>
  <si>
    <t>Охват детей профилактическими осмотрами, включая диспансеризацию</t>
  </si>
  <si>
    <t>Охват граждан старше трудоспособного врзраста профилактическими осмотрами, включая диспансеризацию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</si>
  <si>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</t>
  </si>
  <si>
    <t>Доля взятых под диспансерное наблюдение детей в возрасте 0-17 лет впервые в жизни с установленными диагнозами болезней глаза и его придаточного аппарата</t>
  </si>
  <si>
    <t>Доля взятых под диспансерное наблюдение детей в возрасте 0-17 лет впервые в жизни с установленными диагнозами болезней органов пищеварения</t>
  </si>
  <si>
    <t>Доля взятых под диспансерное наблюдение детей в возрасте 0-17 лет впервые в жизни с установленными диагнозами болезней органов кровообращения</t>
  </si>
  <si>
    <t>Доля взятых под диспансерное наблюдение детей в возрасте 0-17 лет впервые в жизни с установленными диагнозами болезней эндокринной системы, растройств питания и нарушения обмена веществ</t>
  </si>
  <si>
    <t>Доля лиц старше трудоспособного врзраста у которых выявлены заболевания и патологические состояния, находящихся под диспансерным наблюдением</t>
  </si>
  <si>
    <t>Доля возвращенных на доработку заявок на закупку товаров, работ, услуга от числа заявок, направленных в течение месяца</t>
  </si>
  <si>
    <t>Выполнение запланированных объемов стоматологической медицинской помощи, в рамках Территориальной программы государственных гарантий</t>
  </si>
  <si>
    <t>Выполнение запланированных объемов стационарной  медицинской помощи, за исключением специализированной высокотехнологичной медицинской помощи и паллиативной медицинской помощи, в рамках Территориальной программы государственных гарантий</t>
  </si>
  <si>
    <t>Выполнение запланированных объемов  паллиативной медицинской помощи в стационарных условиях, в рамках Территориальной программы государственных гарантий</t>
  </si>
  <si>
    <t>Выполнение запланированных объемов стационарзамещающей  медицинской помощи, за исключением специализированной высокотехнологичной медицинской помощи и паллиативной медицинской помощи, в рамках Территориальной программы государственных гарантий</t>
  </si>
  <si>
    <t>Доля больных с выявленными злокачественными новообразованиями I-II стадии</t>
  </si>
  <si>
    <t>Число медицинских организаций (подразделений медицинских организаций), участвующих в создании и тиражировании "Новой модели медицинской организации, оказывающей первичную медико-санитарную помощь"</t>
  </si>
  <si>
    <t>Доля взятых под диспансерное наблюдение детей в возрасте 0-17 лет впервые в жизни с установленными диагнозами болезней костно-мышечной системы и соединительной ткани</t>
  </si>
  <si>
    <t>Больничная летальность от инфаркта миокарда</t>
  </si>
  <si>
    <t>Своевременное представление сведений в федеральные подсистемы: Федеральный регистр медицинских работников и Федеральный регистр медицинских организаций</t>
  </si>
  <si>
    <t>Дата представления: 14.07.2020</t>
  </si>
  <si>
    <t>Одногодичная летальность больных со злокачественными новообразованиями (умерли в течение первого года с момента установленного диагноза из числа больных, впервые взятых на учет в предыдущем году)</t>
  </si>
  <si>
    <t>Отчет о результатах деятельности государственного областного учреждения</t>
  </si>
  <si>
    <t>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</si>
</sst>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7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abSelected="1" zoomScaleNormal="100" zoomScaleSheetLayoutView="100" workbookViewId="0">
      <selection activeCell="H7" sqref="H7"/>
    </sheetView>
  </sheetViews>
  <sheetFormatPr defaultRowHeight="14.25" x14ac:dyDescent="0.2"/>
  <cols>
    <col min="1" max="1" width="6.140625" style="9" customWidth="1"/>
    <col min="2" max="2" width="12.140625" style="26" customWidth="1"/>
    <col min="3" max="3" width="37.85546875" style="18" customWidth="1"/>
    <col min="4" max="4" width="19.28515625" style="9" customWidth="1"/>
    <col min="5" max="5" width="18" style="9" customWidth="1"/>
    <col min="6" max="6" width="33" style="9" customWidth="1"/>
    <col min="7" max="7" width="12.85546875" style="9" customWidth="1"/>
    <col min="8" max="16384" width="9.140625" style="9"/>
  </cols>
  <sheetData>
    <row r="1" spans="1:9" s="5" customFormat="1" ht="15.75" customHeight="1" x14ac:dyDescent="0.25">
      <c r="B1" s="1"/>
      <c r="C1" s="2"/>
      <c r="D1" s="3"/>
      <c r="E1" s="2"/>
      <c r="F1" s="4" t="s">
        <v>13</v>
      </c>
    </row>
    <row r="2" spans="1:9" s="5" customFormat="1" ht="17.25" customHeight="1" x14ac:dyDescent="0.25">
      <c r="B2" s="1"/>
      <c r="C2" s="2"/>
      <c r="D2" s="3"/>
      <c r="E2" s="2"/>
      <c r="F2" s="32" t="s">
        <v>7</v>
      </c>
    </row>
    <row r="3" spans="1:9" s="5" customFormat="1" ht="15" customHeight="1" x14ac:dyDescent="0.25">
      <c r="B3" s="1"/>
      <c r="C3" s="2"/>
      <c r="D3" s="3"/>
      <c r="E3" s="2"/>
      <c r="F3" s="32" t="s">
        <v>8</v>
      </c>
    </row>
    <row r="4" spans="1:9" s="5" customFormat="1" ht="15.75" customHeight="1" x14ac:dyDescent="0.25">
      <c r="B4" s="1"/>
      <c r="C4" s="2"/>
      <c r="D4" s="3"/>
      <c r="E4" s="2"/>
      <c r="F4" s="32" t="s">
        <v>17</v>
      </c>
    </row>
    <row r="5" spans="1:9" s="5" customFormat="1" ht="15.75" customHeight="1" x14ac:dyDescent="0.25">
      <c r="B5" s="1"/>
      <c r="C5" s="2"/>
      <c r="D5" s="3"/>
      <c r="E5" s="2"/>
      <c r="F5" s="4"/>
    </row>
    <row r="6" spans="1:9" s="5" customFormat="1" ht="15.75" x14ac:dyDescent="0.25">
      <c r="B6" s="47"/>
      <c r="C6" s="47"/>
      <c r="D6" s="47"/>
      <c r="E6" s="47"/>
      <c r="F6" s="47"/>
    </row>
    <row r="7" spans="1:9" s="31" customFormat="1" ht="18" customHeight="1" x14ac:dyDescent="0.25">
      <c r="B7" s="45" t="s">
        <v>9</v>
      </c>
      <c r="C7" s="45"/>
      <c r="D7" s="45"/>
      <c r="E7" s="45"/>
      <c r="F7" s="45"/>
    </row>
    <row r="8" spans="1:9" s="31" customFormat="1" ht="11.25" customHeight="1" x14ac:dyDescent="0.25">
      <c r="B8" s="40"/>
      <c r="C8" s="40"/>
      <c r="D8" s="40"/>
      <c r="E8" s="40"/>
      <c r="F8" s="40"/>
    </row>
    <row r="9" spans="1:9" s="31" customFormat="1" ht="18" x14ac:dyDescent="0.25">
      <c r="B9" s="48" t="s">
        <v>39</v>
      </c>
      <c r="C9" s="49"/>
      <c r="D9" s="49"/>
      <c r="E9" s="49"/>
      <c r="F9" s="49"/>
    </row>
    <row r="10" spans="1:9" s="31" customFormat="1" ht="18" customHeight="1" x14ac:dyDescent="0.25">
      <c r="B10" s="46" t="s">
        <v>40</v>
      </c>
      <c r="C10" s="46"/>
      <c r="D10" s="46"/>
      <c r="E10" s="46"/>
      <c r="F10" s="46"/>
    </row>
    <row r="11" spans="1:9" x14ac:dyDescent="0.2">
      <c r="B11" s="6"/>
      <c r="C11" s="7"/>
      <c r="D11" s="8"/>
      <c r="E11" s="8"/>
      <c r="F11" s="8"/>
    </row>
    <row r="12" spans="1:9" ht="23.25" customHeight="1" x14ac:dyDescent="0.2">
      <c r="A12" s="50" t="s">
        <v>10</v>
      </c>
      <c r="B12" s="51" t="s">
        <v>11</v>
      </c>
      <c r="C12" s="52" t="s">
        <v>0</v>
      </c>
      <c r="D12" s="51" t="s">
        <v>1</v>
      </c>
      <c r="E12" s="54" t="s">
        <v>2</v>
      </c>
      <c r="F12" s="51" t="s">
        <v>3</v>
      </c>
    </row>
    <row r="13" spans="1:9" ht="41.25" customHeight="1" x14ac:dyDescent="0.2">
      <c r="A13" s="50"/>
      <c r="B13" s="50"/>
      <c r="C13" s="53"/>
      <c r="D13" s="50"/>
      <c r="E13" s="55"/>
      <c r="F13" s="50"/>
    </row>
    <row r="14" spans="1:9" s="4" customFormat="1" ht="42.75" x14ac:dyDescent="0.2">
      <c r="A14" s="10">
        <v>1</v>
      </c>
      <c r="B14" s="10">
        <v>1</v>
      </c>
      <c r="C14" s="11" t="s">
        <v>18</v>
      </c>
      <c r="D14" s="12">
        <f>0.019215</f>
        <v>1.9214999999999999E-2</v>
      </c>
      <c r="E14" s="44">
        <f>0.000098/0.005432</f>
        <v>1.804123711340206E-2</v>
      </c>
      <c r="F14" s="13">
        <f t="shared" ref="F14:F21" si="0">E14/D14*100</f>
        <v>93.891423957335732</v>
      </c>
    </row>
    <row r="15" spans="1:9" s="4" customFormat="1" ht="42.75" x14ac:dyDescent="0.2">
      <c r="A15" s="10">
        <v>2</v>
      </c>
      <c r="B15" s="10">
        <v>2</v>
      </c>
      <c r="C15" s="11" t="s">
        <v>19</v>
      </c>
      <c r="D15" s="43">
        <v>56.5</v>
      </c>
      <c r="E15" s="43">
        <v>13.4</v>
      </c>
      <c r="F15" s="13">
        <f t="shared" si="0"/>
        <v>23.716814159292035</v>
      </c>
      <c r="G15" s="42"/>
      <c r="I15" s="29"/>
    </row>
    <row r="16" spans="1:9" s="4" customFormat="1" ht="57" x14ac:dyDescent="0.2">
      <c r="A16" s="10">
        <v>3</v>
      </c>
      <c r="B16" s="10">
        <v>3</v>
      </c>
      <c r="C16" s="11" t="s">
        <v>20</v>
      </c>
      <c r="D16" s="12">
        <v>27.9</v>
      </c>
      <c r="E16" s="15">
        <f>38/5913*100</f>
        <v>0.64265178420429558</v>
      </c>
      <c r="F16" s="13">
        <f t="shared" si="0"/>
        <v>2.3034114129186221</v>
      </c>
      <c r="G16" s="42"/>
    </row>
    <row r="17" spans="1:7" s="4" customFormat="1" ht="85.5" customHeight="1" x14ac:dyDescent="0.2">
      <c r="A17" s="10">
        <v>4</v>
      </c>
      <c r="B17" s="10">
        <v>4</v>
      </c>
      <c r="C17" s="11" t="s">
        <v>21</v>
      </c>
      <c r="D17" s="12">
        <v>11.2</v>
      </c>
      <c r="E17" s="12">
        <v>2.04</v>
      </c>
      <c r="F17" s="13">
        <f t="shared" si="0"/>
        <v>18.214285714285715</v>
      </c>
      <c r="G17" s="42"/>
    </row>
    <row r="18" spans="1:7" s="4" customFormat="1" ht="100.5" customHeight="1" x14ac:dyDescent="0.2">
      <c r="A18" s="10">
        <v>5</v>
      </c>
      <c r="B18" s="10">
        <v>5</v>
      </c>
      <c r="C18" s="11" t="s">
        <v>33</v>
      </c>
      <c r="D18" s="12">
        <v>4</v>
      </c>
      <c r="E18" s="12">
        <v>4</v>
      </c>
      <c r="F18" s="13">
        <f t="shared" si="0"/>
        <v>100</v>
      </c>
      <c r="G18" s="42"/>
    </row>
    <row r="19" spans="1:7" s="4" customFormat="1" ht="85.5" x14ac:dyDescent="0.2">
      <c r="A19" s="10">
        <v>6</v>
      </c>
      <c r="B19" s="10">
        <v>7</v>
      </c>
      <c r="C19" s="11" t="s">
        <v>34</v>
      </c>
      <c r="D19" s="12">
        <v>40</v>
      </c>
      <c r="E19" s="12">
        <v>16</v>
      </c>
      <c r="F19" s="13">
        <f t="shared" si="0"/>
        <v>40</v>
      </c>
    </row>
    <row r="20" spans="1:7" s="4" customFormat="1" ht="99" customHeight="1" x14ac:dyDescent="0.2">
      <c r="A20" s="10">
        <v>7</v>
      </c>
      <c r="B20" s="10">
        <v>8</v>
      </c>
      <c r="C20" s="11" t="s">
        <v>22</v>
      </c>
      <c r="D20" s="12">
        <v>40</v>
      </c>
      <c r="E20" s="12">
        <v>18.600000000000001</v>
      </c>
      <c r="F20" s="14">
        <f t="shared" si="0"/>
        <v>46.5</v>
      </c>
      <c r="G20" s="28"/>
    </row>
    <row r="21" spans="1:7" s="37" customFormat="1" ht="71.25" x14ac:dyDescent="0.2">
      <c r="A21" s="10">
        <v>8</v>
      </c>
      <c r="B21" s="34">
        <v>9</v>
      </c>
      <c r="C21" s="11" t="s">
        <v>23</v>
      </c>
      <c r="D21" s="35">
        <v>50</v>
      </c>
      <c r="E21" s="35">
        <v>12</v>
      </c>
      <c r="F21" s="36">
        <f t="shared" si="0"/>
        <v>24</v>
      </c>
    </row>
    <row r="22" spans="1:7" s="4" customFormat="1" ht="71.25" x14ac:dyDescent="0.2">
      <c r="A22" s="10">
        <v>9</v>
      </c>
      <c r="B22" s="10">
        <v>10</v>
      </c>
      <c r="C22" s="11" t="s">
        <v>24</v>
      </c>
      <c r="D22" s="35">
        <v>40</v>
      </c>
      <c r="E22" s="13">
        <v>0</v>
      </c>
      <c r="F22" s="13">
        <f>E22/D22</f>
        <v>0</v>
      </c>
      <c r="G22" s="42"/>
    </row>
    <row r="23" spans="1:7" s="4" customFormat="1" ht="99.75" x14ac:dyDescent="0.2">
      <c r="A23" s="10">
        <v>10</v>
      </c>
      <c r="B23" s="10">
        <v>11</v>
      </c>
      <c r="C23" s="11" t="s">
        <v>25</v>
      </c>
      <c r="D23" s="35">
        <v>65</v>
      </c>
      <c r="E23" s="13">
        <v>70.900000000000006</v>
      </c>
      <c r="F23" s="13">
        <f>E23/D23*100</f>
        <v>109.07692307692309</v>
      </c>
      <c r="G23" s="42"/>
    </row>
    <row r="24" spans="1:7" s="4" customFormat="1" ht="71.25" x14ac:dyDescent="0.2">
      <c r="A24" s="10">
        <v>11</v>
      </c>
      <c r="B24" s="10">
        <v>12</v>
      </c>
      <c r="C24" s="11" t="s">
        <v>26</v>
      </c>
      <c r="D24" s="12">
        <v>55.9</v>
      </c>
      <c r="E24" s="12">
        <v>34.79</v>
      </c>
      <c r="F24" s="13">
        <f>E24/D24*100</f>
        <v>62.236135957066182</v>
      </c>
      <c r="G24" s="42"/>
    </row>
    <row r="25" spans="1:7" s="4" customFormat="1" ht="57" x14ac:dyDescent="0.2">
      <c r="A25" s="10">
        <v>12</v>
      </c>
      <c r="B25" s="10">
        <v>13</v>
      </c>
      <c r="C25" s="11" t="s">
        <v>27</v>
      </c>
      <c r="D25" s="15">
        <v>0</v>
      </c>
      <c r="E25" s="13">
        <v>0</v>
      </c>
      <c r="F25" s="13">
        <v>0</v>
      </c>
    </row>
    <row r="26" spans="1:7" s="4" customFormat="1" ht="99.75" x14ac:dyDescent="0.2">
      <c r="A26" s="10">
        <v>13</v>
      </c>
      <c r="B26" s="10">
        <v>21</v>
      </c>
      <c r="C26" s="11" t="s">
        <v>12</v>
      </c>
      <c r="D26" s="16">
        <v>93120</v>
      </c>
      <c r="E26" s="16">
        <v>47795</v>
      </c>
      <c r="F26" s="14">
        <f t="shared" ref="F26:F31" si="1">E26/D26*100</f>
        <v>51.326245704467354</v>
      </c>
      <c r="G26" s="27"/>
    </row>
    <row r="27" spans="1:7" s="37" customFormat="1" ht="71.25" x14ac:dyDescent="0.2">
      <c r="A27" s="10">
        <v>14</v>
      </c>
      <c r="B27" s="34">
        <v>23</v>
      </c>
      <c r="C27" s="11" t="s">
        <v>28</v>
      </c>
      <c r="D27" s="39">
        <v>30355</v>
      </c>
      <c r="E27" s="39">
        <f>15705+914</f>
        <v>16619</v>
      </c>
      <c r="F27" s="36">
        <f t="shared" si="1"/>
        <v>54.748805798056331</v>
      </c>
    </row>
    <row r="28" spans="1:7" s="37" customFormat="1" ht="128.25" x14ac:dyDescent="0.2">
      <c r="A28" s="10">
        <v>15</v>
      </c>
      <c r="B28" s="34">
        <v>25</v>
      </c>
      <c r="C28" s="11" t="s">
        <v>29</v>
      </c>
      <c r="D28" s="39">
        <v>867</v>
      </c>
      <c r="E28" s="39">
        <v>66</v>
      </c>
      <c r="F28" s="36">
        <f t="shared" si="1"/>
        <v>7.6124567474048446</v>
      </c>
    </row>
    <row r="29" spans="1:7" ht="85.5" x14ac:dyDescent="0.2">
      <c r="A29" s="10">
        <v>16</v>
      </c>
      <c r="B29" s="41">
        <v>26</v>
      </c>
      <c r="C29" s="11" t="s">
        <v>30</v>
      </c>
      <c r="D29" s="16">
        <v>1845</v>
      </c>
      <c r="E29" s="16">
        <v>1737</v>
      </c>
      <c r="F29" s="14">
        <f t="shared" si="1"/>
        <v>94.146341463414629</v>
      </c>
    </row>
    <row r="30" spans="1:7" s="37" customFormat="1" ht="128.25" x14ac:dyDescent="0.2">
      <c r="A30" s="10">
        <v>17</v>
      </c>
      <c r="B30" s="34">
        <v>27</v>
      </c>
      <c r="C30" s="11" t="s">
        <v>31</v>
      </c>
      <c r="D30" s="16">
        <v>718</v>
      </c>
      <c r="E30" s="16">
        <v>121</v>
      </c>
      <c r="F30" s="14">
        <f t="shared" si="1"/>
        <v>16.852367688022284</v>
      </c>
    </row>
    <row r="31" spans="1:7" ht="42.75" x14ac:dyDescent="0.2">
      <c r="A31" s="10">
        <v>18</v>
      </c>
      <c r="B31" s="41">
        <v>31</v>
      </c>
      <c r="C31" s="17" t="s">
        <v>32</v>
      </c>
      <c r="D31" s="30">
        <v>61</v>
      </c>
      <c r="E31" s="30">
        <f>24*100/39</f>
        <v>61.53846153846154</v>
      </c>
      <c r="F31" s="13">
        <f t="shared" si="1"/>
        <v>100.88272383354351</v>
      </c>
      <c r="G31" s="18"/>
    </row>
    <row r="32" spans="1:7" s="37" customFormat="1" ht="42.75" x14ac:dyDescent="0.2">
      <c r="A32" s="10">
        <v>19</v>
      </c>
      <c r="B32" s="34">
        <v>35</v>
      </c>
      <c r="C32" s="17" t="s">
        <v>4</v>
      </c>
      <c r="D32" s="12"/>
      <c r="E32" s="13">
        <f>2479*100/5559</f>
        <v>44.594351502068719</v>
      </c>
      <c r="F32" s="13"/>
    </row>
    <row r="33" spans="1:6" s="37" customFormat="1" ht="71.25" x14ac:dyDescent="0.2">
      <c r="A33" s="10">
        <v>20</v>
      </c>
      <c r="B33" s="34">
        <v>36</v>
      </c>
      <c r="C33" s="17" t="s">
        <v>5</v>
      </c>
      <c r="D33" s="12"/>
      <c r="E33" s="30">
        <v>23.6</v>
      </c>
      <c r="F33" s="38"/>
    </row>
    <row r="34" spans="1:6" s="37" customFormat="1" ht="42.75" x14ac:dyDescent="0.2">
      <c r="A34" s="10">
        <v>21</v>
      </c>
      <c r="B34" s="34">
        <v>37</v>
      </c>
      <c r="C34" s="17" t="s">
        <v>6</v>
      </c>
      <c r="D34" s="12"/>
      <c r="E34" s="30">
        <v>13.3</v>
      </c>
      <c r="F34" s="38"/>
    </row>
    <row r="35" spans="1:6" s="37" customFormat="1" ht="102" customHeight="1" x14ac:dyDescent="0.2">
      <c r="A35" s="10">
        <v>22</v>
      </c>
      <c r="B35" s="34">
        <v>38</v>
      </c>
      <c r="C35" s="17" t="s">
        <v>38</v>
      </c>
      <c r="D35" s="12"/>
      <c r="E35" s="30"/>
      <c r="F35" s="38"/>
    </row>
    <row r="36" spans="1:6" s="37" customFormat="1" ht="28.5" x14ac:dyDescent="0.2">
      <c r="A36" s="10">
        <v>23</v>
      </c>
      <c r="B36" s="34">
        <v>40</v>
      </c>
      <c r="C36" s="17" t="s">
        <v>35</v>
      </c>
      <c r="D36" s="12">
        <v>18</v>
      </c>
      <c r="E36" s="30">
        <v>0</v>
      </c>
      <c r="F36" s="38">
        <f>E36/D36</f>
        <v>0</v>
      </c>
    </row>
    <row r="37" spans="1:6" s="37" customFormat="1" ht="72" customHeight="1" x14ac:dyDescent="0.2">
      <c r="A37" s="10">
        <v>24</v>
      </c>
      <c r="B37" s="34">
        <v>44</v>
      </c>
      <c r="C37" s="17" t="s">
        <v>36</v>
      </c>
      <c r="D37" s="12"/>
      <c r="E37" s="30">
        <v>0</v>
      </c>
      <c r="F37" s="38">
        <v>0</v>
      </c>
    </row>
    <row r="38" spans="1:6" x14ac:dyDescent="0.2">
      <c r="B38" s="19"/>
      <c r="C38" s="20"/>
      <c r="D38" s="21"/>
      <c r="E38" s="21"/>
      <c r="F38" s="21"/>
    </row>
    <row r="39" spans="1:6" x14ac:dyDescent="0.2">
      <c r="B39" s="19"/>
      <c r="C39" s="20"/>
      <c r="D39" s="21"/>
      <c r="E39" s="21"/>
      <c r="F39" s="21"/>
    </row>
    <row r="40" spans="1:6" ht="15" customHeight="1" x14ac:dyDescent="0.2">
      <c r="A40" s="22" t="s">
        <v>15</v>
      </c>
      <c r="B40" s="20"/>
      <c r="D40" s="9" t="s">
        <v>16</v>
      </c>
      <c r="E40" s="33"/>
      <c r="F40" s="21"/>
    </row>
    <row r="41" spans="1:6" x14ac:dyDescent="0.2">
      <c r="A41" s="19"/>
      <c r="B41" s="20"/>
      <c r="C41" s="21" t="s">
        <v>14</v>
      </c>
      <c r="E41" s="21"/>
      <c r="F41" s="21"/>
    </row>
    <row r="42" spans="1:6" x14ac:dyDescent="0.2">
      <c r="A42" s="22" t="s">
        <v>37</v>
      </c>
      <c r="B42" s="20"/>
      <c r="C42" s="21"/>
      <c r="D42" s="21"/>
      <c r="E42" s="21"/>
      <c r="F42" s="21"/>
    </row>
    <row r="43" spans="1:6" x14ac:dyDescent="0.2">
      <c r="B43" s="19"/>
      <c r="C43" s="20"/>
      <c r="D43" s="21"/>
      <c r="E43" s="21"/>
      <c r="F43" s="21"/>
    </row>
    <row r="44" spans="1:6" x14ac:dyDescent="0.2">
      <c r="B44" s="19"/>
      <c r="C44" s="20"/>
      <c r="D44" s="21"/>
      <c r="E44" s="21"/>
      <c r="F44" s="21"/>
    </row>
    <row r="45" spans="1:6" x14ac:dyDescent="0.2">
      <c r="B45" s="19"/>
      <c r="C45" s="20"/>
      <c r="D45" s="21"/>
      <c r="E45" s="21"/>
      <c r="F45" s="21"/>
    </row>
    <row r="46" spans="1:6" x14ac:dyDescent="0.2">
      <c r="B46" s="19"/>
      <c r="C46" s="20"/>
      <c r="D46" s="21"/>
      <c r="E46" s="21"/>
      <c r="F46" s="21"/>
    </row>
    <row r="47" spans="1:6" x14ac:dyDescent="0.2">
      <c r="B47" s="19"/>
      <c r="C47" s="20"/>
      <c r="D47" s="21"/>
      <c r="E47" s="21"/>
      <c r="F47" s="21"/>
    </row>
    <row r="48" spans="1:6" ht="15.75" x14ac:dyDescent="0.25">
      <c r="B48" s="23"/>
      <c r="C48" s="24"/>
      <c r="D48" s="25"/>
      <c r="E48" s="25"/>
      <c r="F48" s="25"/>
    </row>
    <row r="49" spans="2:6" ht="15.75" x14ac:dyDescent="0.25">
      <c r="B49" s="23"/>
      <c r="C49" s="24"/>
      <c r="D49" s="25"/>
      <c r="E49" s="25"/>
      <c r="F49" s="25"/>
    </row>
    <row r="50" spans="2:6" ht="15.75" x14ac:dyDescent="0.25">
      <c r="B50" s="23"/>
      <c r="C50" s="24"/>
      <c r="D50" s="25"/>
      <c r="E50" s="25"/>
      <c r="F50" s="25"/>
    </row>
    <row r="51" spans="2:6" ht="15.75" x14ac:dyDescent="0.25">
      <c r="B51" s="23"/>
      <c r="C51" s="24"/>
      <c r="D51" s="25"/>
      <c r="E51" s="25"/>
      <c r="F51" s="25"/>
    </row>
    <row r="52" spans="2:6" ht="15.75" x14ac:dyDescent="0.25">
      <c r="B52" s="23"/>
      <c r="C52" s="24"/>
      <c r="D52" s="25"/>
      <c r="E52" s="25"/>
      <c r="F52" s="25"/>
    </row>
    <row r="53" spans="2:6" ht="15.75" x14ac:dyDescent="0.25">
      <c r="B53" s="23"/>
      <c r="C53" s="24"/>
      <c r="D53" s="25"/>
      <c r="E53" s="25"/>
      <c r="F53" s="25"/>
    </row>
    <row r="54" spans="2:6" ht="15.75" x14ac:dyDescent="0.25">
      <c r="B54" s="23"/>
      <c r="C54" s="24"/>
      <c r="D54" s="25"/>
      <c r="E54" s="25"/>
      <c r="F54" s="25"/>
    </row>
    <row r="55" spans="2:6" ht="15.75" x14ac:dyDescent="0.25">
      <c r="B55" s="23"/>
      <c r="C55" s="24"/>
      <c r="D55" s="25"/>
      <c r="E55" s="25"/>
      <c r="F55" s="25"/>
    </row>
    <row r="56" spans="2:6" ht="15.75" x14ac:dyDescent="0.25">
      <c r="B56" s="23"/>
      <c r="C56" s="24"/>
      <c r="D56" s="25"/>
      <c r="E56" s="25"/>
      <c r="F56" s="25"/>
    </row>
    <row r="57" spans="2:6" ht="15.75" x14ac:dyDescent="0.25">
      <c r="B57" s="23"/>
      <c r="C57" s="24"/>
      <c r="D57" s="25"/>
      <c r="E57" s="25"/>
      <c r="F57" s="25"/>
    </row>
    <row r="58" spans="2:6" ht="15.75" x14ac:dyDescent="0.25">
      <c r="B58" s="23"/>
      <c r="C58" s="24"/>
      <c r="D58" s="25"/>
      <c r="E58" s="25"/>
      <c r="F58" s="25"/>
    </row>
    <row r="59" spans="2:6" ht="15.75" x14ac:dyDescent="0.25">
      <c r="B59" s="23"/>
      <c r="C59" s="24"/>
      <c r="D59" s="25"/>
      <c r="E59" s="25"/>
      <c r="F59" s="25"/>
    </row>
    <row r="60" spans="2:6" ht="15.75" x14ac:dyDescent="0.25">
      <c r="B60" s="23"/>
      <c r="C60" s="24"/>
      <c r="D60" s="25"/>
      <c r="E60" s="25"/>
      <c r="F60" s="25"/>
    </row>
    <row r="61" spans="2:6" ht="15.75" x14ac:dyDescent="0.25">
      <c r="B61" s="23"/>
      <c r="C61" s="24"/>
      <c r="D61" s="25"/>
      <c r="E61" s="25"/>
      <c r="F61" s="25"/>
    </row>
    <row r="62" spans="2:6" ht="15.75" x14ac:dyDescent="0.25">
      <c r="B62" s="23"/>
      <c r="C62" s="24"/>
      <c r="D62" s="25"/>
      <c r="E62" s="25"/>
      <c r="F62" s="25"/>
    </row>
    <row r="63" spans="2:6" ht="15.75" x14ac:dyDescent="0.25">
      <c r="B63" s="23"/>
      <c r="C63" s="24"/>
      <c r="D63" s="25"/>
      <c r="E63" s="25"/>
      <c r="F63" s="25"/>
    </row>
    <row r="64" spans="2:6" ht="15.75" x14ac:dyDescent="0.25">
      <c r="B64" s="23"/>
      <c r="C64" s="24"/>
      <c r="D64" s="25"/>
      <c r="E64" s="25"/>
      <c r="F64" s="25"/>
    </row>
    <row r="65" spans="2:6" ht="15.75" x14ac:dyDescent="0.25">
      <c r="B65" s="23"/>
      <c r="C65" s="24"/>
      <c r="D65" s="25"/>
      <c r="E65" s="25"/>
      <c r="F65" s="25"/>
    </row>
    <row r="66" spans="2:6" ht="15.75" x14ac:dyDescent="0.25">
      <c r="B66" s="23"/>
      <c r="C66" s="24"/>
      <c r="D66" s="25"/>
      <c r="E66" s="25"/>
      <c r="F66" s="25"/>
    </row>
    <row r="67" spans="2:6" ht="15.75" x14ac:dyDescent="0.25">
      <c r="B67" s="23"/>
      <c r="C67" s="24"/>
      <c r="D67" s="25"/>
      <c r="E67" s="25"/>
      <c r="F67" s="25"/>
    </row>
    <row r="68" spans="2:6" ht="15.75" x14ac:dyDescent="0.25">
      <c r="B68" s="23"/>
      <c r="C68" s="24"/>
      <c r="D68" s="25"/>
      <c r="E68" s="25"/>
      <c r="F68" s="25"/>
    </row>
    <row r="69" spans="2:6" ht="15.75" x14ac:dyDescent="0.25">
      <c r="B69" s="23"/>
      <c r="C69" s="24"/>
      <c r="D69" s="25"/>
      <c r="E69" s="25"/>
      <c r="F69" s="25"/>
    </row>
    <row r="70" spans="2:6" ht="15.75" x14ac:dyDescent="0.25">
      <c r="B70" s="23"/>
      <c r="C70" s="24"/>
      <c r="D70" s="25"/>
      <c r="E70" s="25"/>
      <c r="F70" s="25"/>
    </row>
    <row r="71" spans="2:6" ht="15.75" x14ac:dyDescent="0.25">
      <c r="B71" s="23"/>
      <c r="C71" s="24"/>
      <c r="D71" s="25"/>
      <c r="E71" s="25"/>
      <c r="F71" s="25"/>
    </row>
    <row r="72" spans="2:6" ht="15.75" x14ac:dyDescent="0.25">
      <c r="B72" s="23"/>
      <c r="C72" s="24"/>
      <c r="D72" s="25"/>
      <c r="E72" s="25"/>
      <c r="F72" s="25"/>
    </row>
    <row r="73" spans="2:6" ht="15.75" x14ac:dyDescent="0.25">
      <c r="B73" s="23"/>
      <c r="C73" s="24"/>
      <c r="D73" s="25"/>
      <c r="E73" s="25"/>
      <c r="F73" s="25"/>
    </row>
    <row r="74" spans="2:6" ht="15.75" x14ac:dyDescent="0.25">
      <c r="B74" s="23"/>
      <c r="C74" s="24"/>
      <c r="D74" s="25"/>
      <c r="E74" s="25"/>
      <c r="F74" s="25"/>
    </row>
    <row r="75" spans="2:6" ht="15.75" x14ac:dyDescent="0.25">
      <c r="B75" s="23"/>
      <c r="C75" s="24"/>
      <c r="D75" s="25"/>
      <c r="E75" s="25"/>
      <c r="F75" s="25"/>
    </row>
    <row r="76" spans="2:6" ht="15.75" x14ac:dyDescent="0.25">
      <c r="B76" s="23"/>
      <c r="C76" s="24"/>
      <c r="D76" s="25"/>
      <c r="E76" s="25"/>
      <c r="F76" s="25"/>
    </row>
    <row r="77" spans="2:6" ht="15.75" x14ac:dyDescent="0.25">
      <c r="B77" s="23"/>
      <c r="C77" s="24"/>
      <c r="D77" s="25"/>
      <c r="E77" s="25"/>
      <c r="F77" s="25"/>
    </row>
    <row r="78" spans="2:6" ht="15.75" x14ac:dyDescent="0.25">
      <c r="B78" s="23"/>
      <c r="C78" s="24"/>
      <c r="D78" s="25"/>
      <c r="E78" s="25"/>
      <c r="F78" s="25"/>
    </row>
    <row r="79" spans="2:6" ht="15.75" x14ac:dyDescent="0.25">
      <c r="B79" s="23"/>
      <c r="C79" s="24"/>
      <c r="D79" s="25"/>
      <c r="E79" s="25"/>
      <c r="F79" s="25"/>
    </row>
    <row r="80" spans="2:6" ht="15.75" x14ac:dyDescent="0.25">
      <c r="B80" s="23"/>
      <c r="C80" s="24"/>
      <c r="D80" s="25"/>
      <c r="E80" s="25"/>
      <c r="F80" s="25"/>
    </row>
    <row r="81" spans="2:6" ht="15.75" x14ac:dyDescent="0.25">
      <c r="B81" s="23"/>
      <c r="C81" s="24"/>
      <c r="D81" s="25"/>
      <c r="E81" s="25"/>
      <c r="F81" s="25"/>
    </row>
    <row r="82" spans="2:6" ht="15.75" x14ac:dyDescent="0.25">
      <c r="B82" s="23"/>
      <c r="C82" s="24"/>
      <c r="D82" s="25"/>
      <c r="E82" s="25"/>
      <c r="F82" s="25"/>
    </row>
    <row r="83" spans="2:6" ht="15.75" x14ac:dyDescent="0.25">
      <c r="B83" s="23"/>
      <c r="C83" s="24"/>
      <c r="D83" s="25"/>
      <c r="E83" s="25"/>
      <c r="F83" s="25"/>
    </row>
    <row r="84" spans="2:6" ht="15.75" x14ac:dyDescent="0.25">
      <c r="B84" s="23"/>
      <c r="C84" s="24"/>
      <c r="D84" s="25"/>
      <c r="E84" s="25"/>
      <c r="F84" s="25"/>
    </row>
    <row r="85" spans="2:6" ht="15.75" x14ac:dyDescent="0.25">
      <c r="B85" s="23"/>
      <c r="C85" s="24"/>
      <c r="D85" s="25"/>
      <c r="E85" s="25"/>
      <c r="F85" s="25"/>
    </row>
    <row r="86" spans="2:6" ht="15.75" x14ac:dyDescent="0.25">
      <c r="B86" s="23"/>
      <c r="C86" s="24"/>
      <c r="D86" s="25"/>
      <c r="E86" s="25"/>
      <c r="F86" s="25"/>
    </row>
    <row r="87" spans="2:6" ht="15.75" x14ac:dyDescent="0.25">
      <c r="B87" s="23"/>
      <c r="C87" s="24"/>
      <c r="D87" s="25"/>
      <c r="E87" s="25"/>
      <c r="F87" s="25"/>
    </row>
    <row r="88" spans="2:6" ht="15.75" x14ac:dyDescent="0.25">
      <c r="B88" s="23"/>
      <c r="C88" s="24"/>
      <c r="D88" s="25"/>
      <c r="E88" s="25"/>
      <c r="F88" s="25"/>
    </row>
    <row r="89" spans="2:6" ht="15.75" x14ac:dyDescent="0.25">
      <c r="B89" s="23"/>
      <c r="C89" s="24"/>
      <c r="D89" s="25"/>
      <c r="E89" s="25"/>
      <c r="F89" s="25"/>
    </row>
    <row r="90" spans="2:6" ht="15.75" x14ac:dyDescent="0.25">
      <c r="B90" s="23"/>
      <c r="C90" s="24"/>
      <c r="D90" s="25"/>
      <c r="E90" s="25"/>
      <c r="F90" s="25"/>
    </row>
    <row r="91" spans="2:6" ht="15.75" x14ac:dyDescent="0.25">
      <c r="B91" s="23"/>
      <c r="C91" s="24"/>
      <c r="D91" s="25"/>
      <c r="E91" s="25"/>
      <c r="F91" s="25"/>
    </row>
    <row r="92" spans="2:6" ht="15.75" x14ac:dyDescent="0.25">
      <c r="B92" s="23"/>
      <c r="C92" s="24"/>
      <c r="D92" s="25"/>
      <c r="E92" s="25"/>
      <c r="F92" s="25"/>
    </row>
    <row r="93" spans="2:6" ht="15.75" x14ac:dyDescent="0.25">
      <c r="B93" s="23"/>
      <c r="C93" s="24"/>
      <c r="D93" s="25"/>
      <c r="E93" s="25"/>
      <c r="F93" s="25"/>
    </row>
    <row r="94" spans="2:6" ht="15.75" x14ac:dyDescent="0.25">
      <c r="B94" s="23"/>
      <c r="C94" s="24"/>
      <c r="D94" s="25"/>
      <c r="E94" s="25"/>
      <c r="F94" s="25"/>
    </row>
    <row r="95" spans="2:6" ht="15.75" x14ac:dyDescent="0.25">
      <c r="B95" s="23"/>
      <c r="C95" s="24"/>
      <c r="D95" s="25"/>
      <c r="E95" s="25"/>
      <c r="F95" s="25"/>
    </row>
    <row r="96" spans="2:6" ht="15.75" x14ac:dyDescent="0.25">
      <c r="B96" s="23"/>
      <c r="C96" s="24"/>
      <c r="D96" s="25"/>
      <c r="E96" s="25"/>
      <c r="F96" s="25"/>
    </row>
    <row r="97" spans="2:6" ht="15.75" x14ac:dyDescent="0.25">
      <c r="B97" s="23"/>
      <c r="C97" s="24"/>
      <c r="D97" s="25"/>
      <c r="E97" s="25"/>
      <c r="F97" s="25"/>
    </row>
    <row r="98" spans="2:6" ht="15.75" x14ac:dyDescent="0.25">
      <c r="B98" s="23"/>
      <c r="C98" s="24"/>
      <c r="D98" s="25"/>
      <c r="E98" s="25"/>
      <c r="F98" s="25"/>
    </row>
    <row r="99" spans="2:6" ht="15.75" x14ac:dyDescent="0.25">
      <c r="B99" s="23"/>
      <c r="C99" s="24"/>
      <c r="D99" s="25"/>
      <c r="E99" s="25"/>
      <c r="F99" s="25"/>
    </row>
    <row r="100" spans="2:6" ht="15.75" x14ac:dyDescent="0.25">
      <c r="B100" s="23"/>
      <c r="C100" s="24"/>
      <c r="D100" s="25"/>
      <c r="E100" s="25"/>
      <c r="F100" s="25"/>
    </row>
    <row r="101" spans="2:6" ht="15.75" x14ac:dyDescent="0.25">
      <c r="B101" s="23"/>
      <c r="C101" s="24"/>
      <c r="D101" s="25"/>
      <c r="E101" s="25"/>
      <c r="F101" s="25"/>
    </row>
    <row r="102" spans="2:6" ht="15.75" x14ac:dyDescent="0.25">
      <c r="B102" s="23"/>
      <c r="C102" s="24"/>
      <c r="D102" s="25"/>
      <c r="E102" s="25"/>
      <c r="F102" s="25"/>
    </row>
    <row r="103" spans="2:6" ht="15.75" x14ac:dyDescent="0.25">
      <c r="B103" s="23"/>
      <c r="C103" s="24"/>
      <c r="D103" s="25"/>
      <c r="E103" s="25"/>
      <c r="F103" s="25"/>
    </row>
    <row r="104" spans="2:6" ht="15.75" x14ac:dyDescent="0.25">
      <c r="B104" s="23"/>
      <c r="C104" s="24"/>
      <c r="D104" s="25"/>
      <c r="E104" s="25"/>
      <c r="F104" s="25"/>
    </row>
    <row r="105" spans="2:6" ht="15.75" x14ac:dyDescent="0.25">
      <c r="B105" s="23"/>
      <c r="C105" s="24"/>
      <c r="D105" s="25"/>
      <c r="E105" s="25"/>
      <c r="F105" s="25"/>
    </row>
    <row r="106" spans="2:6" ht="15.75" x14ac:dyDescent="0.25">
      <c r="B106" s="23"/>
      <c r="C106" s="24"/>
      <c r="D106" s="25"/>
      <c r="E106" s="25"/>
      <c r="F106" s="25"/>
    </row>
    <row r="107" spans="2:6" ht="15.75" x14ac:dyDescent="0.25">
      <c r="B107" s="23"/>
      <c r="C107" s="24"/>
      <c r="D107" s="25"/>
      <c r="E107" s="25"/>
      <c r="F107" s="25"/>
    </row>
    <row r="108" spans="2:6" ht="15.75" x14ac:dyDescent="0.25">
      <c r="B108" s="23"/>
      <c r="C108" s="24"/>
      <c r="D108" s="25"/>
      <c r="E108" s="25"/>
      <c r="F108" s="25"/>
    </row>
    <row r="109" spans="2:6" ht="15.75" x14ac:dyDescent="0.25">
      <c r="B109" s="23"/>
      <c r="C109" s="24"/>
      <c r="D109" s="25"/>
      <c r="E109" s="25"/>
      <c r="F109" s="25"/>
    </row>
    <row r="110" spans="2:6" ht="15.75" x14ac:dyDescent="0.25">
      <c r="B110" s="23"/>
      <c r="C110" s="24"/>
      <c r="D110" s="25"/>
      <c r="E110" s="25"/>
      <c r="F110" s="25"/>
    </row>
    <row r="111" spans="2:6" ht="15.75" x14ac:dyDescent="0.25">
      <c r="B111" s="23"/>
      <c r="C111" s="24"/>
      <c r="D111" s="25"/>
      <c r="E111" s="25"/>
      <c r="F111" s="25"/>
    </row>
    <row r="112" spans="2:6" ht="15.75" x14ac:dyDescent="0.25">
      <c r="B112" s="23"/>
      <c r="C112" s="24"/>
      <c r="D112" s="25"/>
      <c r="E112" s="25"/>
      <c r="F112" s="25"/>
    </row>
    <row r="113" spans="2:6" ht="15.75" x14ac:dyDescent="0.25">
      <c r="B113" s="23"/>
      <c r="C113" s="24"/>
      <c r="D113" s="25"/>
      <c r="E113" s="25"/>
      <c r="F113" s="25"/>
    </row>
    <row r="114" spans="2:6" ht="15.75" x14ac:dyDescent="0.25">
      <c r="B114" s="23"/>
      <c r="C114" s="24"/>
      <c r="D114" s="25"/>
      <c r="E114" s="25"/>
      <c r="F114" s="25"/>
    </row>
    <row r="115" spans="2:6" ht="15.75" x14ac:dyDescent="0.25">
      <c r="B115" s="23"/>
      <c r="C115" s="24"/>
      <c r="D115" s="25"/>
      <c r="E115" s="25"/>
      <c r="F115" s="25"/>
    </row>
    <row r="116" spans="2:6" ht="15.75" x14ac:dyDescent="0.25">
      <c r="B116" s="23"/>
      <c r="C116" s="24"/>
      <c r="D116" s="25"/>
      <c r="E116" s="25"/>
      <c r="F116" s="25"/>
    </row>
    <row r="117" spans="2:6" ht="15.75" x14ac:dyDescent="0.25">
      <c r="B117" s="23"/>
      <c r="C117" s="24"/>
      <c r="D117" s="25"/>
      <c r="E117" s="25"/>
      <c r="F117" s="25"/>
    </row>
    <row r="118" spans="2:6" ht="15.75" x14ac:dyDescent="0.25">
      <c r="B118" s="23"/>
      <c r="C118" s="24"/>
      <c r="D118" s="25"/>
      <c r="E118" s="25"/>
      <c r="F118" s="25"/>
    </row>
    <row r="119" spans="2:6" ht="15.75" x14ac:dyDescent="0.25">
      <c r="B119" s="23"/>
      <c r="C119" s="24"/>
      <c r="D119" s="25"/>
      <c r="E119" s="25"/>
      <c r="F119" s="25"/>
    </row>
    <row r="120" spans="2:6" ht="15.75" x14ac:dyDescent="0.25">
      <c r="B120" s="23"/>
      <c r="C120" s="24"/>
      <c r="D120" s="25"/>
      <c r="E120" s="25"/>
      <c r="F120" s="25"/>
    </row>
    <row r="121" spans="2:6" ht="15.75" x14ac:dyDescent="0.25">
      <c r="B121" s="23"/>
      <c r="C121" s="24"/>
      <c r="D121" s="25"/>
      <c r="E121" s="25"/>
      <c r="F121" s="25"/>
    </row>
    <row r="122" spans="2:6" ht="15.75" x14ac:dyDescent="0.25">
      <c r="B122" s="23"/>
      <c r="C122" s="24"/>
      <c r="D122" s="25"/>
      <c r="E122" s="25"/>
      <c r="F122" s="25"/>
    </row>
    <row r="123" spans="2:6" ht="15.75" x14ac:dyDescent="0.25">
      <c r="B123" s="23"/>
      <c r="C123" s="24"/>
      <c r="D123" s="25"/>
      <c r="E123" s="25"/>
      <c r="F123" s="25"/>
    </row>
    <row r="124" spans="2:6" ht="15.75" x14ac:dyDescent="0.25">
      <c r="B124" s="23"/>
      <c r="C124" s="24"/>
      <c r="D124" s="25"/>
      <c r="E124" s="25"/>
      <c r="F124" s="25"/>
    </row>
    <row r="125" spans="2:6" ht="15.75" x14ac:dyDescent="0.25">
      <c r="B125" s="23"/>
      <c r="C125" s="24"/>
      <c r="D125" s="25"/>
      <c r="E125" s="25"/>
      <c r="F125" s="25"/>
    </row>
    <row r="126" spans="2:6" ht="15.75" x14ac:dyDescent="0.25">
      <c r="B126" s="23"/>
      <c r="C126" s="24"/>
      <c r="D126" s="25"/>
      <c r="E126" s="25"/>
      <c r="F126" s="25"/>
    </row>
    <row r="127" spans="2:6" ht="15.75" x14ac:dyDescent="0.25">
      <c r="B127" s="23"/>
      <c r="C127" s="24"/>
      <c r="D127" s="25"/>
      <c r="E127" s="25"/>
      <c r="F127" s="25"/>
    </row>
    <row r="128" spans="2:6" ht="15.75" x14ac:dyDescent="0.25">
      <c r="B128" s="23"/>
      <c r="C128" s="24"/>
      <c r="D128" s="25"/>
      <c r="E128" s="25"/>
      <c r="F128" s="25"/>
    </row>
    <row r="129" spans="2:6" ht="15.75" x14ac:dyDescent="0.25">
      <c r="B129" s="23"/>
      <c r="C129" s="24"/>
      <c r="D129" s="25"/>
      <c r="E129" s="25"/>
      <c r="F129" s="25"/>
    </row>
    <row r="130" spans="2:6" ht="15.75" x14ac:dyDescent="0.25">
      <c r="B130" s="23"/>
      <c r="C130" s="24"/>
      <c r="D130" s="25"/>
      <c r="E130" s="25"/>
      <c r="F130" s="25"/>
    </row>
    <row r="131" spans="2:6" ht="15.75" x14ac:dyDescent="0.25">
      <c r="B131" s="23"/>
      <c r="C131" s="24"/>
      <c r="D131" s="25"/>
      <c r="E131" s="25"/>
      <c r="F131" s="25"/>
    </row>
    <row r="132" spans="2:6" ht="15.75" x14ac:dyDescent="0.25">
      <c r="B132" s="23"/>
      <c r="C132" s="24"/>
      <c r="D132" s="25"/>
      <c r="E132" s="25"/>
      <c r="F132" s="25"/>
    </row>
    <row r="133" spans="2:6" ht="15.75" x14ac:dyDescent="0.25">
      <c r="B133" s="23"/>
      <c r="C133" s="24"/>
      <c r="D133" s="25"/>
      <c r="E133" s="25"/>
      <c r="F133" s="25"/>
    </row>
    <row r="134" spans="2:6" ht="15.75" x14ac:dyDescent="0.25">
      <c r="B134" s="23"/>
      <c r="C134" s="24"/>
      <c r="D134" s="25"/>
      <c r="E134" s="25"/>
      <c r="F134" s="25"/>
    </row>
    <row r="135" spans="2:6" ht="15.75" x14ac:dyDescent="0.25">
      <c r="B135" s="23"/>
      <c r="C135" s="24"/>
      <c r="D135" s="25"/>
      <c r="E135" s="25"/>
      <c r="F135" s="25"/>
    </row>
    <row r="136" spans="2:6" ht="15.75" x14ac:dyDescent="0.25">
      <c r="B136" s="23"/>
      <c r="C136" s="24"/>
      <c r="D136" s="25"/>
      <c r="E136" s="25"/>
      <c r="F136" s="25"/>
    </row>
    <row r="137" spans="2:6" ht="15.75" x14ac:dyDescent="0.25">
      <c r="B137" s="23"/>
      <c r="C137" s="24"/>
      <c r="D137" s="25"/>
      <c r="E137" s="25"/>
      <c r="F137" s="25"/>
    </row>
    <row r="138" spans="2:6" ht="15.75" x14ac:dyDescent="0.25">
      <c r="B138" s="23"/>
      <c r="C138" s="24"/>
      <c r="D138" s="25"/>
      <c r="E138" s="25"/>
      <c r="F138" s="25"/>
    </row>
    <row r="139" spans="2:6" ht="15.75" x14ac:dyDescent="0.25">
      <c r="B139" s="23"/>
      <c r="C139" s="24"/>
      <c r="D139" s="25"/>
      <c r="E139" s="25"/>
      <c r="F139" s="25"/>
    </row>
    <row r="140" spans="2:6" ht="15.75" x14ac:dyDescent="0.25">
      <c r="B140" s="23"/>
      <c r="C140" s="24"/>
      <c r="D140" s="25"/>
      <c r="E140" s="25"/>
      <c r="F140" s="25"/>
    </row>
    <row r="141" spans="2:6" ht="15.75" x14ac:dyDescent="0.25">
      <c r="B141" s="23"/>
      <c r="C141" s="24"/>
      <c r="D141" s="25"/>
      <c r="E141" s="25"/>
      <c r="F141" s="25"/>
    </row>
    <row r="142" spans="2:6" ht="15.75" x14ac:dyDescent="0.25">
      <c r="B142" s="23"/>
      <c r="C142" s="24"/>
      <c r="D142" s="25"/>
      <c r="E142" s="25"/>
      <c r="F142" s="25"/>
    </row>
    <row r="143" spans="2:6" ht="15.75" x14ac:dyDescent="0.25">
      <c r="B143" s="23"/>
      <c r="C143" s="24"/>
      <c r="D143" s="25"/>
      <c r="E143" s="25"/>
      <c r="F143" s="25"/>
    </row>
    <row r="144" spans="2:6" ht="15.75" x14ac:dyDescent="0.25">
      <c r="B144" s="23"/>
      <c r="C144" s="24"/>
      <c r="D144" s="25"/>
      <c r="E144" s="25"/>
      <c r="F144" s="25"/>
    </row>
    <row r="145" spans="2:6" ht="15.75" x14ac:dyDescent="0.25">
      <c r="B145" s="23"/>
      <c r="C145" s="24"/>
      <c r="D145" s="25"/>
      <c r="E145" s="25"/>
      <c r="F145" s="25"/>
    </row>
    <row r="146" spans="2:6" ht="15.75" x14ac:dyDescent="0.25">
      <c r="B146" s="23"/>
      <c r="C146" s="24"/>
      <c r="D146" s="25"/>
      <c r="E146" s="25"/>
      <c r="F146" s="25"/>
    </row>
    <row r="147" spans="2:6" ht="15.75" x14ac:dyDescent="0.25">
      <c r="B147" s="23"/>
      <c r="C147" s="24"/>
      <c r="D147" s="25"/>
      <c r="E147" s="25"/>
      <c r="F147" s="25"/>
    </row>
    <row r="148" spans="2:6" ht="15.75" x14ac:dyDescent="0.25">
      <c r="B148" s="23"/>
      <c r="C148" s="24"/>
      <c r="D148" s="25"/>
      <c r="E148" s="25"/>
      <c r="F148" s="25"/>
    </row>
    <row r="149" spans="2:6" ht="15.75" x14ac:dyDescent="0.25">
      <c r="B149" s="23"/>
      <c r="C149" s="24"/>
      <c r="D149" s="25"/>
      <c r="E149" s="25"/>
      <c r="F149" s="25"/>
    </row>
    <row r="150" spans="2:6" ht="15.75" x14ac:dyDescent="0.25">
      <c r="B150" s="23"/>
      <c r="C150" s="24"/>
      <c r="D150" s="25"/>
      <c r="E150" s="25"/>
      <c r="F150" s="25"/>
    </row>
    <row r="151" spans="2:6" ht="15.75" x14ac:dyDescent="0.25">
      <c r="B151" s="23"/>
      <c r="C151" s="24"/>
      <c r="D151" s="25"/>
      <c r="E151" s="25"/>
      <c r="F151" s="25"/>
    </row>
    <row r="152" spans="2:6" ht="15.75" x14ac:dyDescent="0.25">
      <c r="B152" s="23"/>
      <c r="C152" s="24"/>
      <c r="D152" s="25"/>
      <c r="E152" s="25"/>
      <c r="F152" s="25"/>
    </row>
    <row r="153" spans="2:6" ht="15.75" x14ac:dyDescent="0.25">
      <c r="B153" s="23"/>
      <c r="C153" s="24"/>
      <c r="D153" s="25"/>
      <c r="E153" s="25"/>
      <c r="F153" s="25"/>
    </row>
    <row r="154" spans="2:6" ht="15.75" x14ac:dyDescent="0.25">
      <c r="B154" s="23"/>
      <c r="C154" s="24"/>
      <c r="D154" s="25"/>
      <c r="E154" s="25"/>
      <c r="F154" s="25"/>
    </row>
    <row r="155" spans="2:6" ht="15.75" x14ac:dyDescent="0.25">
      <c r="B155" s="23"/>
      <c r="C155" s="24"/>
      <c r="D155" s="25"/>
      <c r="E155" s="25"/>
      <c r="F155" s="25"/>
    </row>
    <row r="156" spans="2:6" ht="15.75" x14ac:dyDescent="0.25">
      <c r="B156" s="23"/>
      <c r="C156" s="24"/>
      <c r="D156" s="25"/>
      <c r="E156" s="25"/>
      <c r="F156" s="25"/>
    </row>
    <row r="157" spans="2:6" ht="15.75" x14ac:dyDescent="0.25">
      <c r="B157" s="23"/>
      <c r="C157" s="24"/>
      <c r="D157" s="25"/>
      <c r="E157" s="25"/>
      <c r="F157" s="25"/>
    </row>
    <row r="158" spans="2:6" ht="15.75" x14ac:dyDescent="0.25">
      <c r="B158" s="23"/>
      <c r="C158" s="24"/>
      <c r="D158" s="25"/>
      <c r="E158" s="25"/>
      <c r="F158" s="25"/>
    </row>
    <row r="159" spans="2:6" ht="15.75" x14ac:dyDescent="0.25">
      <c r="B159" s="23"/>
      <c r="C159" s="24"/>
      <c r="D159" s="25"/>
      <c r="E159" s="25"/>
      <c r="F159" s="25"/>
    </row>
    <row r="160" spans="2:6" ht="15.75" x14ac:dyDescent="0.25">
      <c r="B160" s="23"/>
      <c r="C160" s="24"/>
      <c r="D160" s="25"/>
      <c r="E160" s="25"/>
      <c r="F160" s="25"/>
    </row>
    <row r="161" spans="2:6" ht="15.75" x14ac:dyDescent="0.25">
      <c r="B161" s="23"/>
      <c r="C161" s="24"/>
      <c r="D161" s="25"/>
      <c r="E161" s="25"/>
      <c r="F161" s="25"/>
    </row>
    <row r="162" spans="2:6" ht="15.75" x14ac:dyDescent="0.25">
      <c r="B162" s="23"/>
      <c r="C162" s="24"/>
      <c r="D162" s="25"/>
      <c r="E162" s="25"/>
      <c r="F162" s="25"/>
    </row>
    <row r="163" spans="2:6" ht="15.75" x14ac:dyDescent="0.25">
      <c r="B163" s="23"/>
      <c r="C163" s="24"/>
      <c r="D163" s="25"/>
      <c r="E163" s="25"/>
      <c r="F163" s="25"/>
    </row>
    <row r="164" spans="2:6" ht="15.75" x14ac:dyDescent="0.25">
      <c r="B164" s="23"/>
      <c r="C164" s="24"/>
      <c r="D164" s="25"/>
      <c r="E164" s="25"/>
      <c r="F164" s="25"/>
    </row>
    <row r="165" spans="2:6" ht="15.75" x14ac:dyDescent="0.25">
      <c r="B165" s="23"/>
      <c r="C165" s="24"/>
      <c r="D165" s="25"/>
      <c r="E165" s="25"/>
      <c r="F165" s="25"/>
    </row>
    <row r="166" spans="2:6" ht="15.75" x14ac:dyDescent="0.25">
      <c r="B166" s="23"/>
      <c r="C166" s="24"/>
      <c r="D166" s="25"/>
      <c r="E166" s="25"/>
      <c r="F166" s="25"/>
    </row>
    <row r="167" spans="2:6" ht="15.75" x14ac:dyDescent="0.25">
      <c r="B167" s="23"/>
      <c r="C167" s="24"/>
      <c r="D167" s="25"/>
      <c r="E167" s="25"/>
      <c r="F167" s="25"/>
    </row>
    <row r="168" spans="2:6" ht="15.75" x14ac:dyDescent="0.25">
      <c r="B168" s="23"/>
      <c r="C168" s="24"/>
      <c r="D168" s="25"/>
      <c r="E168" s="25"/>
      <c r="F168" s="25"/>
    </row>
    <row r="169" spans="2:6" ht="15.75" x14ac:dyDescent="0.25">
      <c r="B169" s="23"/>
      <c r="C169" s="24"/>
      <c r="D169" s="25"/>
      <c r="E169" s="25"/>
      <c r="F169" s="25"/>
    </row>
    <row r="170" spans="2:6" ht="15.75" x14ac:dyDescent="0.25">
      <c r="B170" s="23"/>
      <c r="C170" s="24"/>
      <c r="D170" s="25"/>
      <c r="E170" s="25"/>
      <c r="F170" s="25"/>
    </row>
    <row r="171" spans="2:6" ht="15.75" x14ac:dyDescent="0.25">
      <c r="B171" s="23"/>
      <c r="C171" s="24"/>
      <c r="D171" s="25"/>
      <c r="E171" s="25"/>
      <c r="F171" s="25"/>
    </row>
    <row r="172" spans="2:6" ht="15.75" x14ac:dyDescent="0.25">
      <c r="B172" s="23"/>
      <c r="C172" s="24"/>
      <c r="D172" s="25"/>
      <c r="E172" s="25"/>
      <c r="F172" s="25"/>
    </row>
    <row r="173" spans="2:6" ht="15.75" x14ac:dyDescent="0.25">
      <c r="B173" s="23"/>
      <c r="C173" s="24"/>
      <c r="D173" s="25"/>
      <c r="E173" s="25"/>
      <c r="F173" s="25"/>
    </row>
    <row r="174" spans="2:6" ht="15.75" x14ac:dyDescent="0.25">
      <c r="B174" s="23"/>
      <c r="C174" s="24"/>
      <c r="D174" s="25"/>
      <c r="E174" s="25"/>
      <c r="F174" s="25"/>
    </row>
    <row r="175" spans="2:6" ht="15.75" x14ac:dyDescent="0.25">
      <c r="B175" s="23"/>
      <c r="C175" s="24"/>
      <c r="D175" s="25"/>
      <c r="E175" s="25"/>
      <c r="F175" s="25"/>
    </row>
    <row r="176" spans="2:6" ht="15.75" x14ac:dyDescent="0.25">
      <c r="B176" s="23"/>
      <c r="C176" s="24"/>
      <c r="D176" s="25"/>
      <c r="E176" s="25"/>
      <c r="F176" s="25"/>
    </row>
    <row r="177" spans="2:6" ht="15.75" x14ac:dyDescent="0.25">
      <c r="B177" s="23"/>
      <c r="C177" s="24"/>
      <c r="D177" s="25"/>
      <c r="E177" s="25"/>
      <c r="F177" s="25"/>
    </row>
    <row r="178" spans="2:6" ht="15.75" x14ac:dyDescent="0.25">
      <c r="B178" s="23"/>
      <c r="C178" s="24"/>
      <c r="D178" s="25"/>
      <c r="E178" s="25"/>
      <c r="F178" s="25"/>
    </row>
    <row r="179" spans="2:6" ht="15.75" x14ac:dyDescent="0.25">
      <c r="B179" s="23"/>
      <c r="C179" s="24"/>
      <c r="D179" s="25"/>
      <c r="E179" s="25"/>
      <c r="F179" s="25"/>
    </row>
  </sheetData>
  <mergeCells count="10">
    <mergeCell ref="B7:F7"/>
    <mergeCell ref="B10:F10"/>
    <mergeCell ref="B6:F6"/>
    <mergeCell ref="B9:F9"/>
    <mergeCell ref="A12:A13"/>
    <mergeCell ref="B12:B13"/>
    <mergeCell ref="C12:C13"/>
    <mergeCell ref="D12:D13"/>
    <mergeCell ref="E12:E13"/>
    <mergeCell ref="F12:F13"/>
  </mergeCells>
  <pageMargins left="0.59055118110236227" right="0.11811023622047245" top="0.39370078740157483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2021-08-26T08:36:16Z</dcterms:modified>
</cp:coreProperties>
</file>